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<sst xmlns="http://schemas.openxmlformats.org/spreadsheetml/2006/main" count="73" uniqueCount="73">
  <si>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</si>
  <si>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EHU024</t>
  </si>
  <si>
    <t xml:space="preserve">m²</t>
  </si>
  <si>
    <t xml:space="preserve">Laje aligeirada com vigotas pré-fabricadas.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</si>
  <si>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20 = 16+4 cm, realizado com betão C25/30 (XC1(P); D12; S3; Cl 0,4) fabricado em central, e betonagem com grua com um volume total de betão de 0,093 m³/m², e aço A400 NR na zona de reforço de momentos negativos e conectores de vigotas e vigas de bordadura, com uma quantidade total de 2 kg/m²; montagem e desmontagem de sistema de cofragem parcial, formado por: pranchas de madeira, amortizáveis em 10 utilizações e estrutura suporte vertical de escoras metálicas, amortizáveis em 150 utilizações; vigota pré-esforçada de secção em "T" invertido, com documento de homologação; abobadilha de betão, 40x16x20 cm, com documento de homologação; camada de compressão de 4 cm de espessura, com armadura de distribuição formada por malha electrossoldada AR42 100x300 mm de aço A500 EL. Inclusive agente filmógeno MasterKure 215 WB "MBCC de Sika",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</si>
  <si>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</si>
  <si>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</si>
  <si>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</si>
  <si>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</si>
  <si>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</si>
  <si>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</si>
  <si>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</si>
  <si>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</si>
  <si>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</si>
  <si>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</si>
  <si>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</si>
  <si>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</si>
  <si>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</si>
  <si>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</si>
  <si>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</si>
  <si>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mt07bvp010e</t>
  </si>
  <si>
    <t xml:space="preserve">Ud</t>
  </si>
  <si>
    <t xml:space="preserve">Abobadilha de betão, 40x16x20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</si>
  <si>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</si>
  <si>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</si>
  <si>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</si>
  <si>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</si>
  <si>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</si>
  <si>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</si>
  <si>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</si>
  <si>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</si>
  <si>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</si>
  <si>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</si>
  <si>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</si>
  <si>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</si>
  <si>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</si>
  <si>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</si>
  <si>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</si>
  <si>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</si>
  <si>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</si>
  <si>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"MBCC de Sika",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</si>
  <si>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</si>
  <si>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</si>
  <si>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</si>
  <si>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</si>
  <si>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</si>
  <si>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</si>
  <si>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</si>
  <si>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</si>
  <si>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</si>
  <si>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</si>
  <si>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</si>
  <si>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</si>
  <si>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</si>
  <si>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</si>
  <si>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</si>
  <si>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</si>
  <si>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</si>
  <si>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</si>
  <si>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</si>
  <si>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</si>
  <si>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100,48MT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</si>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</sst>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0.04</v>
      </c>
      <c r="H9" s="11"/>
      <c r="I9" s="13">
        <v>609.76</v>
      </c>
      <c r="J9" s="13">
        <f ca="1">ROUND(INDIRECT(ADDRESS(ROW()+(0), COLUMN()+(-3), 1))*INDIRECT(ADDRESS(ROW()+(0), COLUMN()+(-1), 1)), 2)</f>
        <v>24.39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0.045</v>
      </c>
      <c r="H10" s="16"/>
      <c r="I10" s="17">
        <v>180.56</v>
      </c>
      <c r="J10" s="17">
        <f ca="1">ROUND(INDIRECT(ADDRESS(ROW()+(0), COLUMN()+(-3), 1))*INDIRECT(ADDRESS(ROW()+(0), COLUMN()+(-1), 1)), 2)</f>
        <v>8.13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0.013</v>
      </c>
      <c r="H11" s="16"/>
      <c r="I11" s="17">
        <v>1857.05</v>
      </c>
      <c r="J11" s="17">
        <f ca="1">ROUND(INDIRECT(ADDRESS(ROW()+(0), COLUMN()+(-3), 1))*INDIRECT(ADDRESS(ROW()+(0), COLUMN()+(-1), 1)), 2)</f>
        <v>24.14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7.35</v>
      </c>
      <c r="H12" s="16"/>
      <c r="I12" s="17">
        <v>18.82</v>
      </c>
      <c r="J12" s="17">
        <f ca="1">ROUND(INDIRECT(ADDRESS(ROW()+(0), COLUMN()+(-3), 1))*INDIRECT(ADDRESS(ROW()+(0), COLUMN()+(-1), 1)), 2)</f>
        <v>138.33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2.26</v>
      </c>
      <c r="H13" s="16"/>
      <c r="I13" s="17">
        <v>114.39</v>
      </c>
      <c r="J13" s="17">
        <f ca="1">ROUND(INDIRECT(ADDRESS(ROW()+(0), COLUMN()+(-3), 1))*INDIRECT(ADDRESS(ROW()+(0), COLUMN()+(-1), 1)), 2)</f>
        <v>258.52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2.1</v>
      </c>
      <c r="H14" s="16"/>
      <c r="I14" s="17">
        <v>66.84</v>
      </c>
      <c r="J14" s="17">
        <f ca="1">ROUND(INDIRECT(ADDRESS(ROW()+(0), COLUMN()+(-3), 1))*INDIRECT(ADDRESS(ROW()+(0), COLUMN()+(-1), 1)), 2)</f>
        <v>140.36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0.024</v>
      </c>
      <c r="H15" s="16"/>
      <c r="I15" s="17">
        <v>68.61</v>
      </c>
      <c r="J15" s="17">
        <f ca="1">ROUND(INDIRECT(ADDRESS(ROW()+(0), COLUMN()+(-3), 1))*INDIRECT(ADDRESS(ROW()+(0), COLUMN()+(-1), 1)), 2)</f>
        <v>1.65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132.64</v>
      </c>
      <c r="J16" s="17">
        <f ca="1">ROUND(INDIRECT(ADDRESS(ROW()+(0), COLUMN()+(-3), 1))*INDIRECT(ADDRESS(ROW()+(0), COLUMN()+(-1), 1)), 2)</f>
        <v>145.9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0.098</v>
      </c>
      <c r="H17" s="16"/>
      <c r="I17" s="17">
        <v>4945.26</v>
      </c>
      <c r="J17" s="17">
        <f ca="1">ROUND(INDIRECT(ADDRESS(ROW()+(0), COLUMN()+(-3), 1))*INDIRECT(ADDRESS(ROW()+(0), COLUMN()+(-1), 1)), 2)</f>
        <v>484.64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0.15</v>
      </c>
      <c r="H18" s="16"/>
      <c r="I18" s="17">
        <v>73.64</v>
      </c>
      <c r="J18" s="17">
        <f ca="1">ROUND(INDIRECT(ADDRESS(ROW()+(0), COLUMN()+(-3), 1))*INDIRECT(ADDRESS(ROW()+(0), COLUMN()+(-1), 1)), 2)</f>
        <v>11.05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0.599</v>
      </c>
      <c r="H19" s="16"/>
      <c r="I19" s="17">
        <v>139.83</v>
      </c>
      <c r="J19" s="17">
        <f ca="1">ROUND(INDIRECT(ADDRESS(ROW()+(0), COLUMN()+(-3), 1))*INDIRECT(ADDRESS(ROW()+(0), COLUMN()+(-1), 1)), 2)</f>
        <v>83.76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0.588</v>
      </c>
      <c r="H20" s="16"/>
      <c r="I20" s="17">
        <v>104.45</v>
      </c>
      <c r="J20" s="17">
        <f ca="1">ROUND(INDIRECT(ADDRESS(ROW()+(0), COLUMN()+(-3), 1))*INDIRECT(ADDRESS(ROW()+(0), COLUMN()+(-1), 1)), 2)</f>
        <v>61.42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0.027</v>
      </c>
      <c r="H21" s="16"/>
      <c r="I21" s="17">
        <v>139.83</v>
      </c>
      <c r="J21" s="17">
        <f ca="1">ROUND(INDIRECT(ADDRESS(ROW()+(0), COLUMN()+(-3), 1))*INDIRECT(ADDRESS(ROW()+(0), COLUMN()+(-1), 1)), 2)</f>
        <v>3.78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0.029</v>
      </c>
      <c r="H22" s="16"/>
      <c r="I22" s="17">
        <v>104.45</v>
      </c>
      <c r="J22" s="17">
        <f ca="1">ROUND(INDIRECT(ADDRESS(ROW()+(0), COLUMN()+(-3), 1))*INDIRECT(ADDRESS(ROW()+(0), COLUMN()+(-1), 1)), 2)</f>
        <v>3.03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0.033</v>
      </c>
      <c r="H23" s="16"/>
      <c r="I23" s="17">
        <v>139.83</v>
      </c>
      <c r="J23" s="17">
        <f ca="1">ROUND(INDIRECT(ADDRESS(ROW()+(0), COLUMN()+(-3), 1))*INDIRECT(ADDRESS(ROW()+(0), COLUMN()+(-1), 1)), 2)</f>
        <v>4.61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0.13</v>
      </c>
      <c r="H24" s="20"/>
      <c r="I24" s="21">
        <v>104.45</v>
      </c>
      <c r="J24" s="21">
        <f ca="1">ROUND(INDIRECT(ADDRESS(ROW()+(0), COLUMN()+(-3), 1))*INDIRECT(ADDRESS(ROW()+(0), COLUMN()+(-1), 1)), 2)</f>
        <v>13.58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1407.29</v>
      </c>
      <c r="J25" s="24">
        <f ca="1">ROUND(INDIRECT(ADDRESS(ROW()+(0), COLUMN()+(-3), 1))*INDIRECT(ADDRESS(ROW()+(0), COLUMN()+(-1), 1))/100, 2)</f>
        <v>28.15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1435.44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112010</v>
      </c>
      <c r="G30" s="31"/>
      <c r="H30" s="31">
        <v>112011</v>
      </c>
      <c r="I30" s="31"/>
      <c r="J30" s="31"/>
      <c r="K30" s="31" t="s">
        <v>68</v>
      </c>
    </row>
    <row r="31" spans="1:11" ht="24.00" thickBot="1" customHeight="1">
      <c r="A31" s="32" t="s">
        <v>69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