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<sst xmlns="http://schemas.openxmlformats.org/spreadsheetml/2006/main" count="72" uniqueCount="72">
  <si>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</si>
  <si>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EHU025</t>
  </si>
  <si>
    <t xml:space="preserve">m²</t>
  </si>
  <si>
    <t xml:space="preserve">Laje aligeirada com nervuras "in situ".</t>
  </si>
  <si>
    <r>
      <rPr>
        <sz val="8.25"/>
        <color rgb="FF000000"/>
        <rFont val="Arial"/>
        <family val="2"/>
      </rPr>
      <t xml:space="preserve">Laje aligeirada de betão armado, horizontal, com altura livre de piso de até 3 m, altura 30 = 25+5 cm, realizado com betão C25/30 (XC1(P); D12; S3; Cl 0,4) fabricado em central, e betonagem com grua com um volume total de betão de 0,125 m³/m², e aço A400 NR na zona de nervuras e vigas de bordadura, com uma quantidade total de 2 kg/m²; montagem e desmontagem de sistema de cofragem continuo, com acabamento para revestir, formado por: superfície cofrante de painéis de madeira tratada, reforçados com varões e perfis, amortizáveis em 25 utilizações, estrutura suporte horizontal de travessas metálicas e acessórios de montagem, amortizáveis em 150 utilizações e estrutura suporte vertical de escoras metálicas, amortizáveis em 150 utilizações; nervura "in situ" de 12 cm de largura; abobadilha de betão para nervuras "in situ", 60x20x25 cm, com documento de homologação; camada de compressão de 5 cm de espessura, com armadura de distribuição formada por malha electrossoldada AR42 100x300 mm de aço A500 EL. Inclusive agente filmógeno MasterKure 215 WB "MBCC de Sika", para a cura de betões e argamassas. O preço inclui a elaboração da armadura (corte, dobragem e moldagem de elementos) no estaleiro da obra e a montagem no lugar definitivo da sua colocação em obra, mas não inclui os pilares nem as vigas.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</si>
  <si>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</si>
  <si>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</si>
  <si>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</si>
  <si>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</si>
  <si>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</si>
  <si>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</si>
  <si>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</si>
  <si>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</si>
  <si>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</si>
  <si>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</si>
  <si>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</si>
  <si>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</si>
  <si>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</si>
  <si>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</si>
  <si>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</si>
  <si>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</si>
  <si>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</si>
  <si>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</si>
  <si>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</si>
  <si>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</si>
  <si>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</si>
  <si>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</si>
  <si>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</si>
  <si>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</si>
  <si>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mt07bho020b</t>
  </si>
  <si>
    <t xml:space="preserve">Ud</t>
  </si>
  <si>
    <t xml:space="preserve">Abobadilha de betão para nervuras "in situ", 60x20x25 cm. Inclusive peças especiais.</t>
  </si>
  <si>
    <t xml:space="preserve">mt07aco020f</t>
  </si>
  <si>
    <t xml:space="preserve">Ud</t>
  </si>
  <si>
    <t xml:space="preserve">Separador homologado para nervuras "in situ" em lajes aligeiradas.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</si>
  <si>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</si>
  <si>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</si>
  <si>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</si>
  <si>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</si>
  <si>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</si>
  <si>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</si>
  <si>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</si>
  <si>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</si>
  <si>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</si>
  <si>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</si>
  <si>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</si>
  <si>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</si>
  <si>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mt08cur020d</t>
  </si>
  <si>
    <t xml:space="preserve">l</t>
  </si>
  <si>
    <t xml:space="preserve">Agente filmógeno MasterKure 215 WB "MBCC de Sika",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</si>
  <si>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</si>
  <si>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</si>
  <si>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</si>
  <si>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</si>
  <si>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</si>
  <si>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</si>
  <si>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</si>
  <si>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</si>
  <si>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</si>
  <si>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</si>
  <si>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</si>
  <si>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</si>
  <si>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</si>
  <si>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</si>
  <si>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</si>
  <si>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</si>
  <si>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</si>
  <si>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</si>
  <si>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</si>
  <si>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</si>
  <si>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120,28MT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</si>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</sst>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2081.1</v>
      </c>
      <c r="H9" s="13">
        <f ca="1">ROUND(INDIRECT(ADDRESS(ROW()+(0), COLUMN()+(-2), 1))*INDIRECT(ADDRESS(ROW()+(0), COLUMN()+(-1), 1)), 2)</f>
        <v>91.57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4665.3</v>
      </c>
      <c r="H10" s="17">
        <f ca="1">ROUND(INDIRECT(ADDRESS(ROW()+(0), COLUMN()+(-2), 1))*INDIRECT(ADDRESS(ROW()+(0), COLUMN()+(-1), 1)), 2)</f>
        <v>32.66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1857.05</v>
      </c>
      <c r="H11" s="17">
        <f ca="1">ROUND(INDIRECT(ADDRESS(ROW()+(0), COLUMN()+(-2), 1))*INDIRECT(ADDRESS(ROW()+(0), COLUMN()+(-1), 1)), 2)</f>
        <v>50.14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16260</v>
      </c>
      <c r="H12" s="17">
        <f ca="1">ROUND(INDIRECT(ADDRESS(ROW()+(0), COLUMN()+(-2), 1))*INDIRECT(ADDRESS(ROW()+(0), COLUMN()+(-1), 1)), 2)</f>
        <v>48.78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400.21</v>
      </c>
      <c r="H13" s="17">
        <f ca="1">ROUND(INDIRECT(ADDRESS(ROW()+(0), COLUMN()+(-2), 1))*INDIRECT(ADDRESS(ROW()+(0), COLUMN()+(-1), 1)), 2)</f>
        <v>16.01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85.07</v>
      </c>
      <c r="H14" s="17">
        <f ca="1">ROUND(INDIRECT(ADDRESS(ROW()+(0), COLUMN()+(-2), 1))*INDIRECT(ADDRESS(ROW()+(0), COLUMN()+(-1), 1)), 2)</f>
        <v>2.55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5.104</v>
      </c>
      <c r="G15" s="17">
        <v>53.59</v>
      </c>
      <c r="H15" s="17">
        <f ca="1">ROUND(INDIRECT(ADDRESS(ROW()+(0), COLUMN()+(-2), 1))*INDIRECT(ADDRESS(ROW()+(0), COLUMN()+(-1), 1)), 2)</f>
        <v>273.52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3.19</v>
      </c>
      <c r="H16" s="17">
        <f ca="1">ROUND(INDIRECT(ADDRESS(ROW()+(0), COLUMN()+(-2), 1))*INDIRECT(ADDRESS(ROW()+(0), COLUMN()+(-1), 1)), 2)</f>
        <v>3.19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2.1</v>
      </c>
      <c r="G17" s="17">
        <v>66.84</v>
      </c>
      <c r="H17" s="17">
        <f ca="1">ROUND(INDIRECT(ADDRESS(ROW()+(0), COLUMN()+(-2), 1))*INDIRECT(ADDRESS(ROW()+(0), COLUMN()+(-1), 1)), 2)</f>
        <v>140.36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0.034</v>
      </c>
      <c r="G18" s="17">
        <v>68.61</v>
      </c>
      <c r="H18" s="17">
        <f ca="1">ROUND(INDIRECT(ADDRESS(ROW()+(0), COLUMN()+(-2), 1))*INDIRECT(ADDRESS(ROW()+(0), COLUMN()+(-1), 1)), 2)</f>
        <v>2.33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132.64</v>
      </c>
      <c r="H19" s="17">
        <f ca="1">ROUND(INDIRECT(ADDRESS(ROW()+(0), COLUMN()+(-2), 1))*INDIRECT(ADDRESS(ROW()+(0), COLUMN()+(-1), 1)), 2)</f>
        <v>145.9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0.131</v>
      </c>
      <c r="G20" s="17">
        <v>4945.26</v>
      </c>
      <c r="H20" s="17">
        <f ca="1">ROUND(INDIRECT(ADDRESS(ROW()+(0), COLUMN()+(-2), 1))*INDIRECT(ADDRESS(ROW()+(0), COLUMN()+(-1), 1)), 2)</f>
        <v>647.83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0.15</v>
      </c>
      <c r="G21" s="17">
        <v>73.64</v>
      </c>
      <c r="H21" s="17">
        <f ca="1">ROUND(INDIRECT(ADDRESS(ROW()+(0), COLUMN()+(-2), 1))*INDIRECT(ADDRESS(ROW()+(0), COLUMN()+(-1), 1)), 2)</f>
        <v>11.05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0.769</v>
      </c>
      <c r="G22" s="17">
        <v>139.83</v>
      </c>
      <c r="H22" s="17">
        <f ca="1">ROUND(INDIRECT(ADDRESS(ROW()+(0), COLUMN()+(-2), 1))*INDIRECT(ADDRESS(ROW()+(0), COLUMN()+(-1), 1)), 2)</f>
        <v>107.53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0.755</v>
      </c>
      <c r="G23" s="17">
        <v>104.45</v>
      </c>
      <c r="H23" s="17">
        <f ca="1">ROUND(INDIRECT(ADDRESS(ROW()+(0), COLUMN()+(-2), 1))*INDIRECT(ADDRESS(ROW()+(0), COLUMN()+(-1), 1)), 2)</f>
        <v>78.86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0.036</v>
      </c>
      <c r="G24" s="17">
        <v>139.83</v>
      </c>
      <c r="H24" s="17">
        <f ca="1">ROUND(INDIRECT(ADDRESS(ROW()+(0), COLUMN()+(-2), 1))*INDIRECT(ADDRESS(ROW()+(0), COLUMN()+(-1), 1)), 2)</f>
        <v>5.03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0.036</v>
      </c>
      <c r="G25" s="17">
        <v>104.45</v>
      </c>
      <c r="H25" s="17">
        <f ca="1">ROUND(INDIRECT(ADDRESS(ROW()+(0), COLUMN()+(-2), 1))*INDIRECT(ADDRESS(ROW()+(0), COLUMN()+(-1), 1)), 2)</f>
        <v>3.76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0.043</v>
      </c>
      <c r="G26" s="17">
        <v>139.83</v>
      </c>
      <c r="H26" s="17">
        <f ca="1">ROUND(INDIRECT(ADDRESS(ROW()+(0), COLUMN()+(-2), 1))*INDIRECT(ADDRESS(ROW()+(0), COLUMN()+(-1), 1)), 2)</f>
        <v>6.01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0.168</v>
      </c>
      <c r="G27" s="21">
        <v>104.45</v>
      </c>
      <c r="H27" s="21">
        <f ca="1">ROUND(INDIRECT(ADDRESS(ROW()+(0), COLUMN()+(-2), 1))*INDIRECT(ADDRESS(ROW()+(0), COLUMN()+(-1), 1)), 2)</f>
        <v>17.55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1684.63</v>
      </c>
      <c r="H28" s="24">
        <f ca="1">ROUND(INDIRECT(ADDRESS(ROW()+(0), COLUMN()+(-2), 1))*INDIRECT(ADDRESS(ROW()+(0), COLUMN()+(-1), 1))/100, 2)</f>
        <v>33.69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1718.32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