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<sst xmlns="http://schemas.openxmlformats.org/spreadsheetml/2006/main" count="66" uniqueCount="66">
  <si>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</si>
  <si>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EHX005</t>
  </si>
  <si>
    <t xml:space="preserve">m²</t>
  </si>
  <si>
    <t xml:space="preserve">Laje mista com chapa colaborante.</t>
  </si>
  <si>
    <r>
      <rPr>
        <sz val="8.25"/>
        <color rgb="FF000000"/>
        <rFont val="Arial"/>
        <family val="2"/>
      </rPr>
      <t xml:space="preserve">Laje mista de 10 cm de altura, com chapa colaborante de aço galvanizado com forma trapezoidal, de 0,75 mm de espessura, 44 mm de altura do perfil e 172 mm de distância entre-eixos, 10 conectores soldados de aço galvanizado, de 19 mm de diâmetro e 81 mm de altura e betão armado realizado com betão C25/30 (XC1(P); D12; S3; Cl 0,4) fabricado em central, e betonagem com grua, volume total de betão 0,062 m³/m²; aço A400 NR, com uma quantidade total de 1 kg/m²; e malha electrossoldada AR42 de aço A500 EL; apoiada toda ela sobre estrutura metálica. Inclusive peças angulares para remates perimetrais e de consolas, parafusos para fixação das chapas, arame de atar, separadores e agente filmógeno MasterKure 215 WB "MBCC de Sika", para a cura de betões e argamassas. O preço inclui a elaboração da armadura (corte, dobragem e moldagem de elementos) no estaleiro da obra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</si>
  <si>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</si>
  <si>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</si>
  <si>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</si>
  <si>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</si>
  <si>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</si>
  <si>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</si>
  <si>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</si>
  <si>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</si>
  <si>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</si>
  <si>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</si>
  <si>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</si>
  <si>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</si>
  <si>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</si>
  <si>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</si>
  <si>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</si>
  <si>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mt07aco020i</t>
  </si>
  <si>
    <t xml:space="preserve">Ud</t>
  </si>
  <si>
    <t xml:space="preserve">Separador homologado para lajes.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</si>
  <si>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</si>
  <si>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</si>
  <si>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</si>
  <si>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</si>
  <si>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</si>
  <si>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</si>
  <si>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</si>
  <si>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</si>
  <si>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</si>
  <si>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</si>
  <si>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</si>
  <si>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</si>
  <si>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mt07cem040a</t>
  </si>
  <si>
    <t xml:space="preserve">Ud</t>
  </si>
  <si>
    <t xml:space="preserve">Conector de aço galvanizado com cabeça de disco, de 19 mm de diâmetro e 81 mm de altura, para fixar a estrutura de aço através da soldadura à chapa colaborante.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</si>
  <si>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</si>
  <si>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</si>
  <si>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</si>
  <si>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mq08sol030</t>
  </si>
  <si>
    <t xml:space="preserve">h</t>
  </si>
  <si>
    <t xml:space="preserve">Equipamentos e elementos auxiliares para soldadura de conectores.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</si>
  <si>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</si>
  <si>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</si>
  <si>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</si>
  <si>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</si>
  <si>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</si>
  <si>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</si>
  <si>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</si>
  <si>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</si>
  <si>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</si>
  <si>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</si>
  <si>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</si>
  <si>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</si>
  <si>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</si>
  <si>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</si>
  <si>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</si>
  <si>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</si>
  <si>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</si>
  <si>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</si>
  <si>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</si>
  <si>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</si>
  <si>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222,90MT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</si>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</sst>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1477.1</v>
      </c>
      <c r="H9" s="13">
        <f ca="1">ROUND(INDIRECT(ADDRESS(ROW()+(0), COLUMN()+(-2), 1))*INDIRECT(ADDRESS(ROW()+(0), COLUMN()+(-1), 1)), 2)</f>
        <v>1550.96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1388.38</v>
      </c>
      <c r="H10" s="17">
        <f ca="1">ROUND(INDIRECT(ADDRESS(ROW()+(0), COLUMN()+(-2), 1))*INDIRECT(ADDRESS(ROW()+(0), COLUMN()+(-1), 1)), 2)</f>
        <v>55.54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17.61</v>
      </c>
      <c r="H11" s="17">
        <f ca="1">ROUND(INDIRECT(ADDRESS(ROW()+(0), COLUMN()+(-2), 1))*INDIRECT(ADDRESS(ROW()+(0), COLUMN()+(-1), 1)), 2)</f>
        <v>105.66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4.47</v>
      </c>
      <c r="H12" s="17">
        <f ca="1">ROUND(INDIRECT(ADDRESS(ROW()+(0), COLUMN()+(-2), 1))*INDIRECT(ADDRESS(ROW()+(0), COLUMN()+(-1), 1)), 2)</f>
        <v>13.41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1.05</v>
      </c>
      <c r="G13" s="17">
        <v>66.84</v>
      </c>
      <c r="H13" s="17">
        <f ca="1">ROUND(INDIRECT(ADDRESS(ROW()+(0), COLUMN()+(-2), 1))*INDIRECT(ADDRESS(ROW()+(0), COLUMN()+(-1), 1)), 2)</f>
        <v>70.18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0.029</v>
      </c>
      <c r="G14" s="17">
        <v>68.61</v>
      </c>
      <c r="H14" s="17">
        <f ca="1">ROUND(INDIRECT(ADDRESS(ROW()+(0), COLUMN()+(-2), 1))*INDIRECT(ADDRESS(ROW()+(0), COLUMN()+(-1), 1)), 2)</f>
        <v>1.99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132.64</v>
      </c>
      <c r="H15" s="17">
        <f ca="1">ROUND(INDIRECT(ADDRESS(ROW()+(0), COLUMN()+(-2), 1))*INDIRECT(ADDRESS(ROW()+(0), COLUMN()+(-1), 1)), 2)</f>
        <v>152.54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4945.26</v>
      </c>
      <c r="H16" s="17">
        <f ca="1">ROUND(INDIRECT(ADDRESS(ROW()+(0), COLUMN()+(-2), 1))*INDIRECT(ADDRESS(ROW()+(0), COLUMN()+(-1), 1)), 2)</f>
        <v>321.44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10</v>
      </c>
      <c r="G17" s="17">
        <v>77.59</v>
      </c>
      <c r="H17" s="17">
        <f ca="1">ROUND(INDIRECT(ADDRESS(ROW()+(0), COLUMN()+(-2), 1))*INDIRECT(ADDRESS(ROW()+(0), COLUMN()+(-1), 1)), 2)</f>
        <v>775.9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0.15</v>
      </c>
      <c r="G18" s="17">
        <v>73.64</v>
      </c>
      <c r="H18" s="17">
        <f ca="1">ROUND(INDIRECT(ADDRESS(ROW()+(0), COLUMN()+(-2), 1))*INDIRECT(ADDRESS(ROW()+(0), COLUMN()+(-1), 1)), 2)</f>
        <v>11.05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0.58</v>
      </c>
      <c r="G19" s="17">
        <v>703.68</v>
      </c>
      <c r="H19" s="17">
        <f ca="1">ROUND(INDIRECT(ADDRESS(ROW()+(0), COLUMN()+(-2), 1))*INDIRECT(ADDRESS(ROW()+(0), COLUMN()+(-1), 1)), 2)</f>
        <v>408.13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0.851</v>
      </c>
      <c r="G20" s="17">
        <v>139.83</v>
      </c>
      <c r="H20" s="17">
        <f ca="1">ROUND(INDIRECT(ADDRESS(ROW()+(0), COLUMN()+(-2), 1))*INDIRECT(ADDRESS(ROW()+(0), COLUMN()+(-1), 1)), 2)</f>
        <v>119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0.329</v>
      </c>
      <c r="G21" s="17">
        <v>104.45</v>
      </c>
      <c r="H21" s="17">
        <f ca="1">ROUND(INDIRECT(ADDRESS(ROW()+(0), COLUMN()+(-2), 1))*INDIRECT(ADDRESS(ROW()+(0), COLUMN()+(-1), 1)), 2)</f>
        <v>34.36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0.047</v>
      </c>
      <c r="G22" s="17">
        <v>139.83</v>
      </c>
      <c r="H22" s="17">
        <f ca="1">ROUND(INDIRECT(ADDRESS(ROW()+(0), COLUMN()+(-2), 1))*INDIRECT(ADDRESS(ROW()+(0), COLUMN()+(-1), 1)), 2)</f>
        <v>6.57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0.046</v>
      </c>
      <c r="G23" s="17">
        <v>104.45</v>
      </c>
      <c r="H23" s="17">
        <f ca="1">ROUND(INDIRECT(ADDRESS(ROW()+(0), COLUMN()+(-2), 1))*INDIRECT(ADDRESS(ROW()+(0), COLUMN()+(-1), 1)), 2)</f>
        <v>4.8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0.019</v>
      </c>
      <c r="G24" s="17">
        <v>139.83</v>
      </c>
      <c r="H24" s="17">
        <f ca="1">ROUND(INDIRECT(ADDRESS(ROW()+(0), COLUMN()+(-2), 1))*INDIRECT(ADDRESS(ROW()+(0), COLUMN()+(-1), 1)), 2)</f>
        <v>2.66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0.077</v>
      </c>
      <c r="G25" s="21">
        <v>104.45</v>
      </c>
      <c r="H25" s="21">
        <f ca="1">ROUND(INDIRECT(ADDRESS(ROW()+(0), COLUMN()+(-2), 1))*INDIRECT(ADDRESS(ROW()+(0), COLUMN()+(-1), 1)), 2)</f>
        <v>8.04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3642.23</v>
      </c>
      <c r="H26" s="24">
        <f ca="1">ROUND(INDIRECT(ADDRESS(ROW()+(0), COLUMN()+(-2), 1))*INDIRECT(ADDRESS(ROW()+(0), COLUMN()+(-1), 1))/100, 2)</f>
        <v>72.84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3715.07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