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<sst xmlns="http://schemas.openxmlformats.org/spreadsheetml/2006/main" count="33" uniqueCount="33">
  <si>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</si>
  <si>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IBL630</t>
  </si>
  <si>
    <t xml:space="preserve">Ud</t>
  </si>
  <si>
    <t xml:space="preserve">Unidade interior de ar condicionado, de parede.</t>
  </si>
  <si>
    <r>
      <rPr>
        <sz val="8.25"/>
        <color rgb="FF000000"/>
        <rFont val="Arial"/>
        <family val="2"/>
      </rPr>
      <t xml:space="preserve">Unidade interior de ar condicionado, de parede, sistema ar-ar multi-split, com caudal variável de refrigerante, para gás R-410A, gama City Multi, modelo PKFY-P10VLM-E "MITSUBISHI ELECTRIC", potência frigorífica nominal 1,2 kW (temperatura de bolbo seco de ar interior 27°C, temperatura de bolbo húmido de ar interior 19°C), potência calorífica nominal 1,4 kW (temperatura de bolbo seco de ar interior 20°C), consumo eléctrico nominal em arrefecimento 0,02 kW, consumo eléctrico nominal em aquecimento 0,02 kW, de 299x773x237 mm, peso 11 kg, com ventilador de 4 velocidades, pressão sonora a velocidade baixa 22 dBA, caudal de ar a velocidade alta 4,2 m³/min. Regulação: controlo remoto por cabo, ligável ao bus M-Net, modelo PAR-U02MEDA-J.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</si>
  <si>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</si>
  <si>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</si>
  <si>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</si>
  <si>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</si>
  <si>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</si>
  <si>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</si>
  <si>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mt42mee257a</t>
  </si>
  <si>
    <t xml:space="preserve">Ud</t>
  </si>
  <si>
    <t xml:space="preserve">Unidade interior de ar condicionado, de parede, sistema ar-ar multi-split, com caudal variável de refrigerante, para gás R-410A, gama City Multi, modelo PKFY-P10VLM-E "MITSUBISHI ELECTRIC", potência frigorífica nominal 1,2 kW (temperatura de bolbo seco de ar interior 27°C, temperatura de bolbo húmido de ar interior 19°C), potência calorífica nominal 1,4 kW (temperatura de bolbo seco de ar interior 20°C), consumo eléctrico nominal em arrefecimento 0,02 kW, consumo eléctrico nominal em aquecimento 0,02 kW, de 299x773x237 mm, peso 11 kg, com ventilador de 4 velocidades, pressão sonora a velocidade baixa 22 dBA, caudal de ar a velocidade alta 4,2 m³/min.</t>
  </si>
  <si>
    <t xml:space="preserve">mt42mee810a</t>
  </si>
  <si>
    <t xml:space="preserve">Ud</t>
  </si>
  <si>
    <t xml:space="preserve">Controlo remoto por cabo, ligável ao bus M-Net, modelo PAR-U02MEDA-J "MITSUBISHI ELECTRIC", 140x25x120 mm, com ecrã táctil LCD retroiluminado com matriz de pontos, indicador do estado de funcionamento com LED multicor configurável (10 cores disponíveis), sonda de temperatura ambiente, função de duplo setpoint de temperatura, função para/arranque, e 8 acções programáveis para cada dia da semana.</t>
  </si>
  <si>
    <t xml:space="preserve">mt35tpt010ke</t>
  </si>
  <si>
    <t xml:space="preserve">m</t>
  </si>
  <si>
    <t xml:space="preserve">Tubo rígido de PVC VD-F de 16 mm de diâmetro exterior e 1,3 mm de espessura. Resistência à compressão 1250 N, resistência ao impacto 6 joules, temperatura de trabalho -25°C até 90°C, classificação 4442, segundo NP EN 61386-1 e NP EN 61386-21, com o preço incrementado em 20% relativamente a acessórios e peças especiais.</t>
  </si>
  <si>
    <t xml:space="preserve">mt42mee760</t>
  </si>
  <si>
    <t xml:space="preserve">m</t>
  </si>
  <si>
    <t xml:space="preserve">Cabo bus de comunicações, de 2 fios, de 0,5 mm² de secção por fio.</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</si>
  <si>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</si>
  <si>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</si>
  <si>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</si>
  <si>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</si>
  <si>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</si>
  <si>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</si>
  <si>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</si>
  <si>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</si>
  <si>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40.359,75MT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</si>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</sst>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2.89" customWidth="1"/>
    <col min="5" max="5" width="82.79"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9" t="s">
        <v>12</v>
      </c>
      <c r="D9" s="9"/>
      <c r="E9" s="7" t="s">
        <v>13</v>
      </c>
      <c r="F9" s="11">
        <v>1</v>
      </c>
      <c r="G9" s="13">
        <v>106198</v>
      </c>
      <c r="H9" s="13">
        <f ca="1">ROUND(INDIRECT(ADDRESS(ROW()+(0), COLUMN()+(-2), 1))*INDIRECT(ADDRESS(ROW()+(0), COLUMN()+(-1), 1)), 2)</f>
        <v>106198</v>
      </c>
    </row>
    <row r="10" spans="1:8" ht="55.50" thickBot="1" customHeight="1">
      <c r="A10" s="14" t="s">
        <v>14</v>
      </c>
      <c r="B10" s="14"/>
      <c r="C10" s="15" t="s">
        <v>15</v>
      </c>
      <c r="D10" s="15"/>
      <c r="E10" s="14" t="s">
        <v>16</v>
      </c>
      <c r="F10" s="16">
        <v>1</v>
      </c>
      <c r="G10" s="17">
        <v>33470.2</v>
      </c>
      <c r="H10" s="17">
        <f ca="1">ROUND(INDIRECT(ADDRESS(ROW()+(0), COLUMN()+(-2), 1))*INDIRECT(ADDRESS(ROW()+(0), COLUMN()+(-1), 1)), 2)</f>
        <v>33470.2</v>
      </c>
    </row>
    <row r="11" spans="1:8" ht="45.00" thickBot="1" customHeight="1">
      <c r="A11" s="14" t="s">
        <v>17</v>
      </c>
      <c r="B11" s="14"/>
      <c r="C11" s="15" t="s">
        <v>18</v>
      </c>
      <c r="D11" s="15"/>
      <c r="E11" s="14" t="s">
        <v>19</v>
      </c>
      <c r="F11" s="16">
        <v>3</v>
      </c>
      <c r="G11" s="17">
        <v>171.31</v>
      </c>
      <c r="H11" s="17">
        <f ca="1">ROUND(INDIRECT(ADDRESS(ROW()+(0), COLUMN()+(-2), 1))*INDIRECT(ADDRESS(ROW()+(0), COLUMN()+(-1), 1)), 2)</f>
        <v>513.93</v>
      </c>
    </row>
    <row r="12" spans="1:8" ht="13.50" thickBot="1" customHeight="1">
      <c r="A12" s="14" t="s">
        <v>20</v>
      </c>
      <c r="B12" s="14"/>
      <c r="C12" s="15" t="s">
        <v>21</v>
      </c>
      <c r="D12" s="15"/>
      <c r="E12" s="14" t="s">
        <v>22</v>
      </c>
      <c r="F12" s="16">
        <v>3</v>
      </c>
      <c r="G12" s="17">
        <v>289.36</v>
      </c>
      <c r="H12" s="17">
        <f ca="1">ROUND(INDIRECT(ADDRESS(ROW()+(0), COLUMN()+(-2), 1))*INDIRECT(ADDRESS(ROW()+(0), COLUMN()+(-1), 1)), 2)</f>
        <v>868.08</v>
      </c>
    </row>
    <row r="13" spans="1:8" ht="13.50" thickBot="1" customHeight="1">
      <c r="A13" s="14" t="s">
        <v>23</v>
      </c>
      <c r="B13" s="14"/>
      <c r="C13" s="15" t="s">
        <v>24</v>
      </c>
      <c r="D13" s="15"/>
      <c r="E13" s="14" t="s">
        <v>25</v>
      </c>
      <c r="F13" s="16">
        <v>1.114</v>
      </c>
      <c r="G13" s="17">
        <v>138.06</v>
      </c>
      <c r="H13" s="17">
        <f ca="1">ROUND(INDIRECT(ADDRESS(ROW()+(0), COLUMN()+(-2), 1))*INDIRECT(ADDRESS(ROW()+(0), COLUMN()+(-1), 1)), 2)</f>
        <v>153.8</v>
      </c>
    </row>
    <row r="14" spans="1:8" ht="13.50" thickBot="1" customHeight="1">
      <c r="A14" s="14" t="s">
        <v>26</v>
      </c>
      <c r="B14" s="14"/>
      <c r="C14" s="18" t="s">
        <v>27</v>
      </c>
      <c r="D14" s="18"/>
      <c r="E14" s="19" t="s">
        <v>28</v>
      </c>
      <c r="F14" s="20">
        <v>1.114</v>
      </c>
      <c r="G14" s="21">
        <v>100.25</v>
      </c>
      <c r="H14" s="21">
        <f ca="1">ROUND(INDIRECT(ADDRESS(ROW()+(0), COLUMN()+(-2), 1))*INDIRECT(ADDRESS(ROW()+(0), COLUMN()+(-1), 1)), 2)</f>
        <v>111.68</v>
      </c>
    </row>
    <row r="15" spans="1:8" ht="13.50" thickBot="1" customHeight="1">
      <c r="A15" s="19"/>
      <c r="B15" s="19"/>
      <c r="C15" s="22" t="s">
        <v>29</v>
      </c>
      <c r="D15" s="22"/>
      <c r="E15" s="5" t="s">
        <v>30</v>
      </c>
      <c r="F15" s="23">
        <v>2</v>
      </c>
      <c r="G15" s="24">
        <f ca="1">ROUND(SUM(INDIRECT(ADDRESS(ROW()+(-1), COLUMN()+(1), 1)),INDIRECT(ADDRESS(ROW()+(-2), COLUMN()+(1), 1)),INDIRECT(ADDRESS(ROW()+(-3), COLUMN()+(1), 1)),INDIRECT(ADDRESS(ROW()+(-4), COLUMN()+(1), 1)),INDIRECT(ADDRESS(ROW()+(-5), COLUMN()+(1), 1)),INDIRECT(ADDRESS(ROW()+(-6), COLUMN()+(1), 1))), 2)</f>
        <v>141316</v>
      </c>
      <c r="H15" s="24">
        <f ca="1">ROUND(INDIRECT(ADDRESS(ROW()+(0), COLUMN()+(-2), 1))*INDIRECT(ADDRESS(ROW()+(0), COLUMN()+(-1), 1))/100, 2)</f>
        <v>2826.31</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144142</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