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<sst xmlns="http://schemas.openxmlformats.org/spreadsheetml/2006/main" count="24" uniqueCount="24">
  <si>
    <t xml:space="preserve"/>
  </si>
  <si>
    <t xml:space="preserve">ASI010</t>
  </si>
  <si>
    <t xml:space="preserve">Ud</t>
  </si>
  <si>
    <t xml:space="preserve">Ralo com sumidouro sifonado.</t>
  </si>
  <si>
    <r>
      <rPr>
        <sz val="8.25"/>
        <color rgb="FF000000"/>
        <rFont val="Arial"/>
        <family val="2"/>
      </rPr>
      <t xml:space="preserve">Ralo com sumidouro sifonado de polipropileno, de saída vertical de 90 mm de diâmetro, com grelha plana de polipropileno de 190x190 mm, cor preto, para recolha de águas pluviais ou de locais húmidos. Inclusive acessórios de montagem, peças especiais e elementos de fixação.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</si>
  <si>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</si>
  <si>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</si>
  <si>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</si>
  <si>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</si>
  <si>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</si>
  <si>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</si>
  <si>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mt11cal030a</t>
  </si>
  <si>
    <t xml:space="preserve">Ud</t>
  </si>
  <si>
    <t xml:space="preserve">Ralo com sumidouro sifonado de polipropileno, de saída vertical de 90 mm de diâmetro, com grelha plana de polipropileno de 190x190 mm, cor preto.</t>
  </si>
  <si>
    <t xml:space="preserve">mt11var020</t>
  </si>
  <si>
    <t xml:space="preserve">Ud</t>
  </si>
  <si>
    <t xml:space="preserve">Kit de acessórios de montagem, peças especiais e elementos de fixação, para saneamento.</t>
  </si>
  <si>
    <t xml:space="preserve">mo008</t>
  </si>
  <si>
    <t xml:space="preserve">h</t>
  </si>
  <si>
    <t xml:space="preserve">Oficial de 1ª canalizador.</t>
  </si>
  <si>
    <t xml:space="preserve">%</t>
  </si>
  <si>
    <t xml:space="preserve">Custos directos complementares</t>
  </si>
  <si>
    <t xml:space="preserve">Custo de manutenção decenal: 387,52MT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</si>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</sst>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25" customWidth="1"/>
    <col min="3" max="3" width="1.87" customWidth="1"/>
    <col min="4" max="4" width="1.70" customWidth="1"/>
    <col min="5" max="5" width="83.81"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9" t="s">
        <v>12</v>
      </c>
      <c r="D9" s="9"/>
      <c r="E9" s="7" t="s">
        <v>13</v>
      </c>
      <c r="F9" s="11">
        <v>1</v>
      </c>
      <c r="G9" s="13">
        <v>2591.67</v>
      </c>
      <c r="H9" s="13">
        <f ca="1">ROUND(INDIRECT(ADDRESS(ROW()+(0), COLUMN()+(-2), 1))*INDIRECT(ADDRESS(ROW()+(0), COLUMN()+(-1), 1)), 2)</f>
        <v>2591.67</v>
      </c>
    </row>
    <row r="10" spans="1:8" ht="13.50" thickBot="1" customHeight="1">
      <c r="A10" s="14" t="s">
        <v>14</v>
      </c>
      <c r="B10" s="14"/>
      <c r="C10" s="15" t="s">
        <v>15</v>
      </c>
      <c r="D10" s="15"/>
      <c r="E10" s="14" t="s">
        <v>16</v>
      </c>
      <c r="F10" s="16">
        <v>1</v>
      </c>
      <c r="G10" s="17">
        <v>72.34</v>
      </c>
      <c r="H10" s="17">
        <f ca="1">ROUND(INDIRECT(ADDRESS(ROW()+(0), COLUMN()+(-2), 1))*INDIRECT(ADDRESS(ROW()+(0), COLUMN()+(-1), 1)), 2)</f>
        <v>72.34</v>
      </c>
    </row>
    <row r="11" spans="1:8" ht="13.50" thickBot="1" customHeight="1">
      <c r="A11" s="14" t="s">
        <v>17</v>
      </c>
      <c r="B11" s="14"/>
      <c r="C11" s="18" t="s">
        <v>18</v>
      </c>
      <c r="D11" s="18"/>
      <c r="E11" s="19" t="s">
        <v>19</v>
      </c>
      <c r="F11" s="20">
        <v>0.345</v>
      </c>
      <c r="G11" s="21">
        <v>144.14</v>
      </c>
      <c r="H11" s="21">
        <f ca="1">ROUND(INDIRECT(ADDRESS(ROW()+(0), COLUMN()+(-2), 1))*INDIRECT(ADDRESS(ROW()+(0), COLUMN()+(-1), 1)), 2)</f>
        <v>49.73</v>
      </c>
    </row>
    <row r="12" spans="1:8" ht="13.50" thickBot="1" customHeight="1">
      <c r="A12" s="19"/>
      <c r="B12" s="19"/>
      <c r="C12" s="22" t="s">
        <v>20</v>
      </c>
      <c r="D12" s="22"/>
      <c r="E12" s="5" t="s">
        <v>21</v>
      </c>
      <c r="F12" s="23">
        <v>2</v>
      </c>
      <c r="G12" s="24">
        <f ca="1">ROUND(SUM(INDIRECT(ADDRESS(ROW()+(-1), COLUMN()+(1), 1)),INDIRECT(ADDRESS(ROW()+(-2), COLUMN()+(1), 1)),INDIRECT(ADDRESS(ROW()+(-3), COLUMN()+(1), 1))), 2)</f>
        <v>2713.74</v>
      </c>
      <c r="H12" s="24">
        <f ca="1">ROUND(INDIRECT(ADDRESS(ROW()+(0), COLUMN()+(-2), 1))*INDIRECT(ADDRESS(ROW()+(0), COLUMN()+(-1), 1))/100, 2)</f>
        <v>54.27</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2768.01</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