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<sst xmlns="http://schemas.openxmlformats.org/spreadsheetml/2006/main" count="52" uniqueCount="52">
  <si>
    <t xml:space="preserve"/>
  </si>
  <si>
    <t xml:space="preserve">AUZ015</t>
  </si>
  <si>
    <t xml:space="preserve">m</t>
  </si>
  <si>
    <t xml:space="preserve">Vala drenante em perímetro de muro em contacto com o terreno.</t>
  </si>
  <si>
    <r>
      <rPr>
        <sz val="8.25"/>
        <color rgb="FF000000"/>
        <rFont val="Arial"/>
        <family val="2"/>
      </rPr>
      <t xml:space="preserve">Vala drenante em perímetro de muro em contacto com o terreno, de 45 cm de altura e 70 cm de largura, com uma pendente mínima de 0,50%, para captação das águas que se filtram através da superfície do terreno, colocando-se no fundo um tubo ranhurado de PVC de parede dupla, a exterior corrugada e a interior lisa, cor telha RAL 8023, com ranhurado ao longo de um arco de 220° no vale do corrugado, para drenagem, rigidez anelar nominal 4 kN/m², de 200 mm de diâmetro nominal, 182,4 mm de diâmetro interior, segundo NP EN 13476-1, comprimento nominal 6 m, união por copa com junta elástica de EPDM, colocado sobre base de betão simples C20/25 (X0(P); D25; S2; Cl 1,0), de 10 cm de espessura, em forma de meia cana para colocar o tubo e formar as pendentes, com enchimento de 25 cm a cada lado do tubo e enchimento superior de 25 cm por cima da geratriz superior do tubo com brita filtrante não seleccionada, tudo envolto num geotêxtil não tecido composto por fibras de poliéster entrelaçadas, com uma resistência à tracção longitudinal de 1,63 kN/m, uma resistência à tracção transversal de 2,08 kN/m, uma abertura de cone ao ensaio de perfuração dinâmica segundo NP EN ISO 13433 inferior a 27 mm, resistência CBR ao punçoamento 0,4 kN e uma massa superficial de 200 g/m². Inclusive lubrificante para montagem. O preço não inclui a escavação nem o enchimento principal.</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</si>
  <si>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</si>
  <si>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</si>
  <si>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</si>
  <si>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</si>
  <si>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</si>
  <si>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</si>
  <si>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mt10hmf020Pa</t>
  </si>
  <si>
    <t xml:space="preserve">m³</t>
  </si>
  <si>
    <t xml:space="preserve">Betão simples C20/25 (X0(P); D25; S2; Cl 1,0), fabricado em central, segundo NP EN 206.</t>
  </si>
  <si>
    <t xml:space="preserve">mt11tdv015g</t>
  </si>
  <si>
    <t xml:space="preserve">m</t>
  </si>
  <si>
    <t xml:space="preserve">Tubo ranhurado de PVC de parede dupla, a exterior corrugada e a interior lisa, cor telha RAL 8023, com ranhurado ao longo de um arco de 220° no vale do corrugado, para drenagem, rigidez anelar nominal 4 kN/m², de 200 mm de diâmetro nominal, 182,4 mm de diâmetro interior, segundo NP EN 13476-1, comprimento nominal 6 m, união por copa com junta elástica de EPDM.</t>
  </si>
  <si>
    <t xml:space="preserve">mt11ade100a</t>
  </si>
  <si>
    <t xml:space="preserve">kg</t>
  </si>
  <si>
    <t xml:space="preserve">Lubrificante para união através de junta elástica de tubos e acessórios.</t>
  </si>
  <si>
    <t xml:space="preserve">mt01ard030b</t>
  </si>
  <si>
    <t xml:space="preserve">t</t>
  </si>
  <si>
    <t xml:space="preserve">Brita filtrante não seleccionada.</t>
  </si>
  <si>
    <t xml:space="preserve">mt14gsa020ce</t>
  </si>
  <si>
    <t xml:space="preserve">m²</t>
  </si>
  <si>
    <t xml:space="preserve">Geotêxtil não tecido composto por fibras de poliéster entrelaçadas, com uma resistência à tracção longitudinal de 1,63 kN/m, uma resistência à tracção transversal de 2,08 kN/m, uma abertura de cone ao ensaio de perfuração dinâmica segundo NP EN ISO 13433 inferior a 27 mm, resistência CBR ao punçoamento 0,4 kN e uma massa superficial de 200 g/m², segundo EN 13252.</t>
  </si>
  <si>
    <t xml:space="preserve">mq04dua020b</t>
  </si>
  <si>
    <t xml:space="preserve">h</t>
  </si>
  <si>
    <t xml:space="preserve">Dumper de descarga frontal de 2 t de carga útil.</t>
  </si>
  <si>
    <t xml:space="preserve">mq02rop020</t>
  </si>
  <si>
    <t xml:space="preserve">h</t>
  </si>
  <si>
    <t xml:space="preserve">Apiloador (Saltitão) de condução manual, de 80 kg, com placa de 30x30 cm.</t>
  </si>
  <si>
    <t xml:space="preserve">mo020</t>
  </si>
  <si>
    <t xml:space="preserve">h</t>
  </si>
  <si>
    <t xml:space="preserve">Oficial de 1ª construção.</t>
  </si>
  <si>
    <t xml:space="preserve">mo112</t>
  </si>
  <si>
    <t xml:space="preserve">h</t>
  </si>
  <si>
    <t xml:space="preserve">Operário especializado construção.</t>
  </si>
  <si>
    <t xml:space="preserve">%</t>
  </si>
  <si>
    <t xml:space="preserve">Custos directos complementares</t>
  </si>
  <si>
    <t xml:space="preserve">Custo de manutenção decenal: 80,96MT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</si>
  <si>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</si>
  <si>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</si>
  <si>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</si>
  <si>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</si>
  <si>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</si>
  <si>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13252:2016</t>
  </si>
  <si>
    <t xml:space="preserve">2+/4</t>
  </si>
  <si>
    <t xml:space="preserve">Geotêxteis  e  produtos  relacionados  —  Características  requeridas  para  a  utilização  em  sistemas  de drenagem</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</si>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</sst>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3.23" customWidth="1"/>
    <col min="4" max="4" width="73.10" customWidth="1"/>
    <col min="5" max="5" width="9.01" customWidth="1"/>
    <col min="6" max="6" width="4.76"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118.5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13.50" thickBot="1" customHeight="1">
      <c r="A9" s="7" t="s">
        <v>11</v>
      </c>
      <c r="B9" s="7"/>
      <c r="C9" s="9" t="s">
        <v>12</v>
      </c>
      <c r="D9" s="7" t="s">
        <v>13</v>
      </c>
      <c r="E9" s="7"/>
      <c r="F9" s="11">
        <v>0.066</v>
      </c>
      <c r="G9" s="11"/>
      <c r="H9" s="13">
        <v>4353.28</v>
      </c>
      <c r="I9" s="13">
        <f ca="1">ROUND(INDIRECT(ADDRESS(ROW()+(0), COLUMN()+(-3), 1))*INDIRECT(ADDRESS(ROW()+(0), COLUMN()+(-1), 1)), 2)</f>
        <v>287.32</v>
      </c>
      <c r="J9" s="13"/>
    </row>
    <row r="10" spans="1:10" ht="45.00" thickBot="1" customHeight="1">
      <c r="A10" s="14" t="s">
        <v>14</v>
      </c>
      <c r="B10" s="14"/>
      <c r="C10" s="15" t="s">
        <v>15</v>
      </c>
      <c r="D10" s="14" t="s">
        <v>16</v>
      </c>
      <c r="E10" s="14"/>
      <c r="F10" s="16">
        <v>1.02</v>
      </c>
      <c r="G10" s="16"/>
      <c r="H10" s="17">
        <v>1683.18</v>
      </c>
      <c r="I10" s="17">
        <f ca="1">ROUND(INDIRECT(ADDRESS(ROW()+(0), COLUMN()+(-3), 1))*INDIRECT(ADDRESS(ROW()+(0), COLUMN()+(-1), 1)), 2)</f>
        <v>1716.84</v>
      </c>
      <c r="J10" s="17"/>
    </row>
    <row r="11" spans="1:10" ht="13.50" thickBot="1" customHeight="1">
      <c r="A11" s="14" t="s">
        <v>17</v>
      </c>
      <c r="B11" s="14"/>
      <c r="C11" s="15" t="s">
        <v>18</v>
      </c>
      <c r="D11" s="14" t="s">
        <v>19</v>
      </c>
      <c r="E11" s="14"/>
      <c r="F11" s="16">
        <v>0.005</v>
      </c>
      <c r="G11" s="16"/>
      <c r="H11" s="17">
        <v>2099.07</v>
      </c>
      <c r="I11" s="17">
        <f ca="1">ROUND(INDIRECT(ADDRESS(ROW()+(0), COLUMN()+(-3), 1))*INDIRECT(ADDRESS(ROW()+(0), COLUMN()+(-1), 1)), 2)</f>
        <v>10.5</v>
      </c>
      <c r="J11" s="17"/>
    </row>
    <row r="12" spans="1:10" ht="13.50" thickBot="1" customHeight="1">
      <c r="A12" s="14" t="s">
        <v>20</v>
      </c>
      <c r="B12" s="14"/>
      <c r="C12" s="15" t="s">
        <v>21</v>
      </c>
      <c r="D12" s="14" t="s">
        <v>22</v>
      </c>
      <c r="E12" s="14"/>
      <c r="F12" s="16">
        <v>0.425</v>
      </c>
      <c r="G12" s="16"/>
      <c r="H12" s="17">
        <v>754.95</v>
      </c>
      <c r="I12" s="17">
        <f ca="1">ROUND(INDIRECT(ADDRESS(ROW()+(0), COLUMN()+(-3), 1))*INDIRECT(ADDRESS(ROW()+(0), COLUMN()+(-1), 1)), 2)</f>
        <v>320.85</v>
      </c>
      <c r="J12" s="17"/>
    </row>
    <row r="13" spans="1:10" ht="45.00" thickBot="1" customHeight="1">
      <c r="A13" s="14" t="s">
        <v>23</v>
      </c>
      <c r="B13" s="14"/>
      <c r="C13" s="15" t="s">
        <v>24</v>
      </c>
      <c r="D13" s="14" t="s">
        <v>25</v>
      </c>
      <c r="E13" s="14"/>
      <c r="F13" s="16">
        <v>2.53</v>
      </c>
      <c r="G13" s="16"/>
      <c r="H13" s="17">
        <v>89.81</v>
      </c>
      <c r="I13" s="17">
        <f ca="1">ROUND(INDIRECT(ADDRESS(ROW()+(0), COLUMN()+(-3), 1))*INDIRECT(ADDRESS(ROW()+(0), COLUMN()+(-1), 1)), 2)</f>
        <v>227.22</v>
      </c>
      <c r="J13" s="17"/>
    </row>
    <row r="14" spans="1:10" ht="13.50" thickBot="1" customHeight="1">
      <c r="A14" s="14" t="s">
        <v>26</v>
      </c>
      <c r="B14" s="14"/>
      <c r="C14" s="15" t="s">
        <v>27</v>
      </c>
      <c r="D14" s="14" t="s">
        <v>28</v>
      </c>
      <c r="E14" s="14"/>
      <c r="F14" s="16">
        <v>0.03</v>
      </c>
      <c r="G14" s="16"/>
      <c r="H14" s="17">
        <v>371.27</v>
      </c>
      <c r="I14" s="17">
        <f ca="1">ROUND(INDIRECT(ADDRESS(ROW()+(0), COLUMN()+(-3), 1))*INDIRECT(ADDRESS(ROW()+(0), COLUMN()+(-1), 1)), 2)</f>
        <v>11.14</v>
      </c>
      <c r="J14" s="17"/>
    </row>
    <row r="15" spans="1:10" ht="13.50" thickBot="1" customHeight="1">
      <c r="A15" s="14" t="s">
        <v>29</v>
      </c>
      <c r="B15" s="14"/>
      <c r="C15" s="15" t="s">
        <v>30</v>
      </c>
      <c r="D15" s="14" t="s">
        <v>31</v>
      </c>
      <c r="E15" s="14"/>
      <c r="F15" s="16">
        <v>0.06</v>
      </c>
      <c r="G15" s="16"/>
      <c r="H15" s="17">
        <v>140.17</v>
      </c>
      <c r="I15" s="17">
        <f ca="1">ROUND(INDIRECT(ADDRESS(ROW()+(0), COLUMN()+(-3), 1))*INDIRECT(ADDRESS(ROW()+(0), COLUMN()+(-1), 1)), 2)</f>
        <v>8.41</v>
      </c>
      <c r="J15" s="17"/>
    </row>
    <row r="16" spans="1:10" ht="13.50" thickBot="1" customHeight="1">
      <c r="A16" s="14" t="s">
        <v>32</v>
      </c>
      <c r="B16" s="14"/>
      <c r="C16" s="15" t="s">
        <v>33</v>
      </c>
      <c r="D16" s="14" t="s">
        <v>34</v>
      </c>
      <c r="E16" s="14"/>
      <c r="F16" s="16">
        <v>0.167</v>
      </c>
      <c r="G16" s="16"/>
      <c r="H16" s="17">
        <v>140.25</v>
      </c>
      <c r="I16" s="17">
        <f ca="1">ROUND(INDIRECT(ADDRESS(ROW()+(0), COLUMN()+(-3), 1))*INDIRECT(ADDRESS(ROW()+(0), COLUMN()+(-1), 1)), 2)</f>
        <v>23.42</v>
      </c>
      <c r="J16" s="17"/>
    </row>
    <row r="17" spans="1:10" ht="13.50" thickBot="1" customHeight="1">
      <c r="A17" s="14" t="s">
        <v>35</v>
      </c>
      <c r="B17" s="14"/>
      <c r="C17" s="18" t="s">
        <v>36</v>
      </c>
      <c r="D17" s="19" t="s">
        <v>37</v>
      </c>
      <c r="E17" s="19"/>
      <c r="F17" s="20">
        <v>0.39</v>
      </c>
      <c r="G17" s="20"/>
      <c r="H17" s="21">
        <v>102.68</v>
      </c>
      <c r="I17" s="21">
        <f ca="1">ROUND(INDIRECT(ADDRESS(ROW()+(0), COLUMN()+(-3), 1))*INDIRECT(ADDRESS(ROW()+(0), COLUMN()+(-1), 1)), 2)</f>
        <v>40.05</v>
      </c>
      <c r="J17" s="21"/>
    </row>
    <row r="18" spans="1:10" ht="13.50" thickBot="1" customHeight="1">
      <c r="A18" s="19"/>
      <c r="B18" s="19"/>
      <c r="C18" s="22" t="s">
        <v>38</v>
      </c>
      <c r="D18" s="5" t="s">
        <v>39</v>
      </c>
      <c r="E18" s="5"/>
      <c r="F18" s="23">
        <v>2</v>
      </c>
      <c r="G18" s="23"/>
      <c r="H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2645.75</v>
      </c>
      <c r="I18" s="24">
        <f ca="1">ROUND(INDIRECT(ADDRESS(ROW()+(0), COLUMN()+(-3), 1))*INDIRECT(ADDRESS(ROW()+(0), COLUMN()+(-1), 1))/100, 2)</f>
        <v>52.92</v>
      </c>
      <c r="J18" s="24"/>
    </row>
    <row r="19" spans="1:10" ht="13.50" thickBot="1" customHeight="1">
      <c r="A19" s="25" t="s">
        <v>40</v>
      </c>
      <c r="B19" s="25"/>
      <c r="C19" s="26"/>
      <c r="D19" s="26"/>
      <c r="E19" s="26"/>
      <c r="F19" s="27"/>
      <c r="G19" s="27"/>
      <c r="H19" s="25" t="s">
        <v>41</v>
      </c>
      <c r="I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2698.67</v>
      </c>
      <c r="J19" s="28"/>
    </row>
    <row r="22" spans="1:10" ht="13.50" thickBot="1" customHeight="1">
      <c r="A22" s="29" t="s">
        <v>42</v>
      </c>
      <c r="B22" s="29"/>
      <c r="C22" s="29"/>
      <c r="D22" s="29"/>
      <c r="E22" s="29" t="s">
        <v>43</v>
      </c>
      <c r="F22" s="29"/>
      <c r="G22" s="29" t="s">
        <v>44</v>
      </c>
      <c r="H22" s="29"/>
      <c r="I22" s="29"/>
      <c r="J22" s="29" t="s">
        <v>45</v>
      </c>
    </row>
    <row r="23" spans="1:10" ht="13.50" thickBot="1" customHeight="1">
      <c r="A23" s="30" t="s">
        <v>46</v>
      </c>
      <c r="B23" s="30"/>
      <c r="C23" s="30"/>
      <c r="D23" s="30"/>
      <c r="E23" s="31">
        <v>1.03202e+06</v>
      </c>
      <c r="F23" s="31"/>
      <c r="G23" s="31">
        <v>1.03202e+06</v>
      </c>
      <c r="H23" s="31"/>
      <c r="I23" s="31"/>
      <c r="J23" s="31" t="s">
        <v>47</v>
      </c>
    </row>
    <row r="24" spans="1:10" ht="24.00" thickBot="1" customHeight="1">
      <c r="A24" s="32" t="s">
        <v>48</v>
      </c>
      <c r="B24" s="32"/>
      <c r="C24" s="32"/>
      <c r="D24" s="32"/>
      <c r="E24" s="33"/>
      <c r="F24" s="33"/>
      <c r="G24" s="33"/>
      <c r="H24" s="33"/>
      <c r="I24" s="33"/>
      <c r="J24" s="33"/>
    </row>
    <row r="27" spans="1:1" ht="33.75" thickBot="1" customHeight="1">
      <c r="A27" s="1" t="s">
        <v>49</v>
      </c>
      <c r="B27" s="1"/>
      <c r="C27" s="1"/>
      <c r="D27" s="1"/>
      <c r="E27" s="1"/>
      <c r="F27" s="1"/>
      <c r="G27" s="1"/>
      <c r="H27" s="1"/>
      <c r="I27" s="1"/>
      <c r="J27" s="1"/>
    </row>
    <row r="28" spans="1:1" ht="33.75" thickBot="1" customHeight="1">
      <c r="A28" s="1" t="s">
        <v>50</v>
      </c>
      <c r="B28" s="1"/>
      <c r="C28" s="1"/>
      <c r="D28" s="1"/>
      <c r="E28" s="1"/>
      <c r="F28" s="1"/>
      <c r="G28" s="1"/>
      <c r="H28" s="1"/>
      <c r="I28" s="1"/>
      <c r="J28" s="1"/>
    </row>
    <row r="29" spans="1:1" ht="33.75" thickBot="1" customHeight="1">
      <c r="A29" s="1" t="s">
        <v>51</v>
      </c>
      <c r="B29" s="1"/>
      <c r="C29" s="1"/>
      <c r="D29" s="1"/>
      <c r="E29" s="1"/>
      <c r="F29" s="1"/>
      <c r="G29" s="1"/>
      <c r="H29" s="1"/>
      <c r="I29" s="1"/>
      <c r="J29" s="1"/>
    </row>
  </sheetData>
  <mergeCells count="61">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B16"/>
    <mergeCell ref="D16:E16"/>
    <mergeCell ref="F16:G16"/>
    <mergeCell ref="I16:J16"/>
    <mergeCell ref="A17:B17"/>
    <mergeCell ref="D17:E17"/>
    <mergeCell ref="F17:G17"/>
    <mergeCell ref="I17:J17"/>
    <mergeCell ref="A18:B18"/>
    <mergeCell ref="D18:E18"/>
    <mergeCell ref="F18:G18"/>
    <mergeCell ref="I18:J18"/>
    <mergeCell ref="A19:E19"/>
    <mergeCell ref="F19:G19"/>
    <mergeCell ref="I19:J19"/>
    <mergeCell ref="A22:D22"/>
    <mergeCell ref="E22:F22"/>
    <mergeCell ref="G22:I22"/>
    <mergeCell ref="A23:D23"/>
    <mergeCell ref="E23:F24"/>
    <mergeCell ref="G23:I24"/>
    <mergeCell ref="J23:J24"/>
    <mergeCell ref="A24:D24"/>
    <mergeCell ref="A27:J27"/>
    <mergeCell ref="A28:J28"/>
    <mergeCell ref="A29:J29"/>
  </mergeCells>
  <pageMargins left="0.147638" right="0.147638" top="0.206693" bottom="0.206693" header="0.0" footer="0.0"/>
  <pageSetup paperSize="9" orientation="portrait"/>
  <rowBreaks count="0" manualBreakCount="0">
    </rowBreaks>
</worksheet>
</file>