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<sst xmlns="http://schemas.openxmlformats.org/spreadsheetml/2006/main" count="20" uniqueCount="20">
  <si>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</si>
  <si>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DEH022</t>
  </si>
  <si>
    <t xml:space="preserve">m²</t>
  </si>
  <si>
    <t xml:space="preserve">Corte de laje de betão armado com ferramentas diamantadas.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</si>
  <si>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laje aligeirada de betão armado com vigotas pré-fabricadas de betão, superfície entre vigas de abobadilhas cerâmicas ou de betão e camada de compressão de betão</t>
    </r>
    <r>
      <rPr>
        <sz val="8.25"/>
        <color rgb="FF000000"/>
        <rFont val="Arial"/>
        <family val="2"/>
      </rPr>
      <t xml:space="preserve">, com </t>
    </r>
    <r>
      <rPr>
        <b/>
        <sz val="8.25"/>
        <color rgb="FF000000"/>
        <rFont val="Arial"/>
        <family val="2"/>
      </rPr>
      <t xml:space="preserve">fio diamantado</t>
    </r>
    <r>
      <rPr>
        <sz val="8.25"/>
        <color rgb="FF000000"/>
        <rFont val="Arial"/>
        <family val="2"/>
      </rPr>
      <t xml:space="preserve"> e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</si>
  <si>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</si>
  <si>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</si>
  <si>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</si>
  <si>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</si>
  <si>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</si>
  <si>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</si>
  <si>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mt51cpd020gd</t>
  </si>
  <si>
    <t xml:space="preserve">m²</t>
  </si>
  <si>
    <t xml:space="preserve">Corte em ambiente húmido com fio diamantado, em lajes de betão armado ou pré-fabricado.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</si>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</sst>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3" customWidth="1"/>
    <col min="2" max="2" width="3.57" customWidth="1"/>
    <col min="3" max="3" width="4.76" customWidth="1"/>
    <col min="4" max="4" width="20.06" customWidth="1"/>
    <col min="5" max="5" width="28.05" customWidth="1"/>
    <col min="6" max="6" width="11.90" customWidth="1"/>
    <col min="7" max="7" width="1.87" customWidth="1"/>
    <col min="8" max="8" width="4.25" customWidth="1"/>
    <col min="9" max="9" width="9.52" customWidth="1"/>
    <col min="10" max="10" width="3.06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4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24599.220000</v>
      </c>
      <c r="J8" s="16"/>
      <c r="K8" s="16">
        <f ca="1">ROUND(INDIRECT(ADDRESS(ROW()+(0), COLUMN()+(-4), 1))*INDIRECT(ADDRESS(ROW()+(0), COLUMN()+(-2), 1)), 2)</f>
        <v>24599.220000</v>
      </c>
    </row>
    <row r="9" spans="1:11" ht="13.5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0.781000</v>
      </c>
      <c r="H9" s="20"/>
      <c r="I9" s="21">
        <v>60.810000</v>
      </c>
      <c r="J9" s="21"/>
      <c r="K9" s="21">
        <f ca="1">ROUND(INDIRECT(ADDRESS(ROW()+(0), COLUMN()+(-4), 1))*INDIRECT(ADDRESS(ROW()+(0), COLUMN()+(-2), 1)), 2)</f>
        <v>47.490000</v>
      </c>
    </row>
    <row r="10" spans="1:11" ht="13.50" thickBot="1" customHeight="1">
      <c r="A10" s="19"/>
      <c r="B10" s="22" t="s">
        <v>17</v>
      </c>
      <c r="C10" s="23" t="s">
        <v>18</v>
      </c>
      <c r="D10" s="23"/>
      <c r="E10" s="23"/>
      <c r="F10" s="23"/>
      <c r="G10" s="24">
        <v>2.000000</v>
      </c>
      <c r="H10" s="24"/>
      <c r="I10" s="25">
        <f ca="1">ROUND(SUM(INDIRECT(ADDRESS(ROW()+(-1), COLUMN()+(2), 1)),INDIRECT(ADDRESS(ROW()+(-2), COLUMN()+(2), 1))), 2)</f>
        <v>24646.710000</v>
      </c>
      <c r="J10" s="25"/>
      <c r="K10" s="25">
        <f ca="1">ROUND(INDIRECT(ADDRESS(ROW()+(0), COLUMN()+(-4), 1))*INDIRECT(ADDRESS(ROW()+(0), COLUMN()+(-2), 1))/100, 2)</f>
        <v>492.930000</v>
      </c>
    </row>
    <row r="11" spans="1:11" ht="13.50" thickBot="1" customHeight="1">
      <c r="A11" s="26"/>
      <c r="B11" s="27"/>
      <c r="C11" s="27"/>
      <c r="D11" s="27"/>
      <c r="E11" s="27"/>
      <c r="F11" s="27"/>
      <c r="G11" s="28"/>
      <c r="H11" s="28"/>
      <c r="I11" s="6" t="s">
        <v>19</v>
      </c>
      <c r="J11" s="6"/>
      <c r="K11" s="29">
        <f ca="1">ROUND(SUM(INDIRECT(ADDRESS(ROW()+(-1), COLUMN()+(0), 1)),INDIRECT(ADDRESS(ROW()+(-2), COLUMN()+(0), 1)),INDIRECT(ADDRESS(ROW()+(-3), COLUMN()+(0), 1))), 2)</f>
        <v>25139.640000</v>
      </c>
    </row>
  </sheetData>
  <mergeCells count="2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</mergeCells>
  <pageMargins left="0.620079" right="0.472441" top="0.472441" bottom="0.472441" header="0.0" footer="0.0"/>
  <pageSetup paperSize="9" orientation="portrait"/>
  <rowBreaks count="0" manualBreakCount="0">
    </rowBreaks>
</worksheet>
</file>