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<sst xmlns="http://schemas.openxmlformats.org/spreadsheetml/2006/main" count="27" uniqueCount="27">
  <si>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</si>
  <si>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EAE140</t>
  </si>
  <si>
    <t xml:space="preserve">Ud</t>
  </si>
  <si>
    <t xml:space="preserve">Degrau de chapa perfurada.</t>
  </si>
  <si>
    <r>
      <rPr>
        <sz val="8.25"/>
        <color rgb="FF000000"/>
        <rFont val="Arial"/>
        <family val="2"/>
      </rPr>
      <t xml:space="preserve">Degrau recto de 700x250 mm, de chapa perfurada de aço galvanizado, com perfurações redondas dispostas em triângulo 60°, R2 T3, de 2 mm de diâmetro e 3 mm de distância entre centros de duas perfurações contiguas, de 2 mm de espessura e com 40% da superfície perfurada, com os bordos mais longos dobrados em U de 25x25 mm, com ligações soldadas em obra, sobre viga de apoio metálica de escada. O preço inclui as soldaduras.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</si>
  <si>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</si>
  <si>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</si>
  <si>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</si>
  <si>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</si>
  <si>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</si>
  <si>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</si>
  <si>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mt26aha030a</t>
  </si>
  <si>
    <t xml:space="preserve">Ud</t>
  </si>
  <si>
    <t xml:space="preserve">Degrau recto de 700x250 mm, de chapa perfurada de aço galvanizado, com perfurações redondas dispostas em triângulo 60°, R2 T3, de 2 mm de diâmetro e 3 mm de distância entre centros de duas perfurações contiguas, de 2 mm de espessura e com 40% da superfície perfurada, com os bordos mais longos dobrados em U de 25x25 mm.</t>
  </si>
  <si>
    <t xml:space="preserve">mq08sol020</t>
  </si>
  <si>
    <t xml:space="preserve">h</t>
  </si>
  <si>
    <t xml:space="preserve">Equipamentos e elementos auxiliares para soldadura eléctrica.</t>
  </si>
  <si>
    <t xml:space="preserve">mo047</t>
  </si>
  <si>
    <t xml:space="preserve">h</t>
  </si>
  <si>
    <t xml:space="preserve">Oficial de 1ª montador de estruturas metálicas.</t>
  </si>
  <si>
    <t xml:space="preserve">mo094</t>
  </si>
  <si>
    <t xml:space="preserve">h</t>
  </si>
  <si>
    <t xml:space="preserve">Ajudante de montador de estruturas metálicas.</t>
  </si>
  <si>
    <t xml:space="preserve">%</t>
  </si>
  <si>
    <t xml:space="preserve">Custos directos complementares</t>
  </si>
  <si>
    <t xml:space="preserve">Custo de manutenção decenal: 1.999,71MT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</si>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</sst>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53" customWidth="1"/>
    <col min="4" max="4" width="2.04" customWidth="1"/>
    <col min="5" max="5" width="83.13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45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3327.73</v>
      </c>
      <c r="H9" s="13">
        <f ca="1">ROUND(INDIRECT(ADDRESS(ROW()+(0), COLUMN()+(-2), 1))*INDIRECT(ADDRESS(ROW()+(0), COLUMN()+(-1), 1)), 2)</f>
        <v>3327.73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0.135</v>
      </c>
      <c r="G10" s="17">
        <v>122.44</v>
      </c>
      <c r="H10" s="17">
        <f ca="1">ROUND(INDIRECT(ADDRESS(ROW()+(0), COLUMN()+(-2), 1))*INDIRECT(ADDRESS(ROW()+(0), COLUMN()+(-1), 1)), 2)</f>
        <v>16.53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0.15</v>
      </c>
      <c r="G11" s="17">
        <v>145.96</v>
      </c>
      <c r="H11" s="17">
        <f ca="1">ROUND(INDIRECT(ADDRESS(ROW()+(0), COLUMN()+(-2), 1))*INDIRECT(ADDRESS(ROW()+(0), COLUMN()+(-1), 1)), 2)</f>
        <v>21.89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 t="s">
        <v>22</v>
      </c>
      <c r="F12" s="20">
        <v>0.15</v>
      </c>
      <c r="G12" s="21">
        <v>109.04</v>
      </c>
      <c r="H12" s="21">
        <f ca="1">ROUND(INDIRECT(ADDRESS(ROW()+(0), COLUMN()+(-2), 1))*INDIRECT(ADDRESS(ROW()+(0), COLUMN()+(-1), 1)), 2)</f>
        <v>16.36</v>
      </c>
    </row>
    <row r="13" spans="1:8" ht="13.50" thickBot="1" customHeight="1">
      <c r="A13" s="19"/>
      <c r="B13" s="19"/>
      <c r="C13" s="22" t="s">
        <v>23</v>
      </c>
      <c r="D13" s="22"/>
      <c r="E13" s="5" t="s">
        <v>24</v>
      </c>
      <c r="F13" s="23">
        <v>2</v>
      </c>
      <c r="G13" s="24">
        <f ca="1">ROUND(SUM(INDIRECT(ADDRESS(ROW()+(-1), COLUMN()+(1), 1)),INDIRECT(ADDRESS(ROW()+(-2), COLUMN()+(1), 1)),INDIRECT(ADDRESS(ROW()+(-3), COLUMN()+(1), 1)),INDIRECT(ADDRESS(ROW()+(-4), COLUMN()+(1), 1))), 2)</f>
        <v>3382.51</v>
      </c>
      <c r="H13" s="24">
        <f ca="1">ROUND(INDIRECT(ADDRESS(ROW()+(0), COLUMN()+(-2), 1))*INDIRECT(ADDRESS(ROW()+(0), COLUMN()+(-1), 1))/100, 2)</f>
        <v>67.65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3450.16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