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<sst xmlns="http://schemas.openxmlformats.org/spreadsheetml/2006/main" count="76" uniqueCount="76">
  <si>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</si>
  <si>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FVM010</t>
  </si>
  <si>
    <t xml:space="preserve">m²</t>
  </si>
  <si>
    <t xml:space="preserve">Sistema ETICS de isolamento térmico de origem vegetal pelo exterior de fachadas.</t>
  </si>
  <si>
    <r>
      <rPr>
        <sz val="8.25"/>
        <color rgb="FF000000"/>
        <rFont val="Arial"/>
        <family val="2"/>
      </rPr>
      <t xml:space="preserve">Isolamento térmico pelo exterior de fachadas, de parede estrutural de painel de madeira lamelada colada cruzada (CLT), com sistema ETICS, composto por: painel isolante de uma única camada, de fibras de madeira, de 60 mm de espessura e 1250x590 mm, fixado ao suporte com fixações mecânicas com espiga especial para madeira; camada de regularização de argamassa seca de cimento reforçada com fibras, aplicação manual, armada com malha de fibra de vidro anti-álcalis, de 4x4 mm de vão de malha e de 155 g/m² de massa superficial; camada de acabamento de argamassa, acabamento afagado, cor branca, aplicação manual, sobre primário regulador da absorção e ponte de aderência e posterior tratamento superficial através da aplicação de uma demão de tinta para exterior, à base de silicato de potássio, cor branca, acabamento mate.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</si>
  <si>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</si>
  <si>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</si>
  <si>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</si>
  <si>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</si>
  <si>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</si>
  <si>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</si>
  <si>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mt28mab060L</t>
  </si>
  <si>
    <t xml:space="preserve">m</t>
  </si>
  <si>
    <t xml:space="preserve">Perfil de arranque, de alumínio, de 60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</si>
  <si>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</si>
  <si>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</si>
  <si>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</si>
  <si>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mt16bab070wa</t>
  </si>
  <si>
    <t xml:space="preserve">m²</t>
  </si>
  <si>
    <t xml:space="preserve">Painel isolante de uma única camada, de fibras de madeira, de 60 mm de espessura e 1250x590 mm, de superfície lisa e bordo lateral recto, segundo EN 13171, resistência térmica 1,54 m²°C/W, condutibilidade térmica 0,039 W/(m°C), densidade 160 kg/m³, Euroclasse E de reacção ao fogo segundo NP EN 13501-1.</t>
  </si>
  <si>
    <t xml:space="preserve">mt16bab020b</t>
  </si>
  <si>
    <t xml:space="preserve">Ud</t>
  </si>
  <si>
    <t xml:space="preserve">Espiga especial para madeira, de 6 mm de diâmetro e 100 mm de comprimento.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</si>
  <si>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</si>
  <si>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</si>
  <si>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</si>
  <si>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mt28mab010g</t>
  </si>
  <si>
    <t xml:space="preserve">kg</t>
  </si>
  <si>
    <t xml:space="preserve">Argamassa seca de cimento reforçada com fibras, composta por cimento branco, cal hidratada, cargas minerais, quartzo e aditivos, permeável ao vapor de água, para aplicar com palustra.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</si>
  <si>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</si>
  <si>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</si>
  <si>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</si>
  <si>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</si>
  <si>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</si>
  <si>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</si>
  <si>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</si>
  <si>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</si>
  <si>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</si>
  <si>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mt28mab030g</t>
  </si>
  <si>
    <t xml:space="preserve">kg</t>
  </si>
  <si>
    <t xml:space="preserve">Primário regulador da absorção e ponte de aderência, à base de copolímeros acrílicos, silicato de potássio e pigmentos, resistente à intempérie; para aplicar com trincha ou rolo.</t>
  </si>
  <si>
    <t xml:space="preserve">mt28mab050K</t>
  </si>
  <si>
    <t xml:space="preserve">kg</t>
  </si>
  <si>
    <t xml:space="preserve">Argamassa, acabamento afagado, cor branca, composta por cimento branco, cal hidratada, pó de mármore, quartzo e aditivos, com um tamanho máximo de partícula de 1,5 mm, permeável ao vapor de água e resistente à intempérie, para aplicar com palustra.</t>
  </si>
  <si>
    <t xml:space="preserve">mt27psh010g</t>
  </si>
  <si>
    <t xml:space="preserve">l</t>
  </si>
  <si>
    <t xml:space="preserve">Tinta para exterior, à base de silicato de potássio, cor branca, acabamento mate, permeável ao vapor de água, fungicida e resistente à intempérie; para aplicar com trincha, rolo ou pistola.</t>
  </si>
  <si>
    <t xml:space="preserve">mt15sbi160g</t>
  </si>
  <si>
    <t xml:space="preserve">m</t>
  </si>
  <si>
    <t xml:space="preserve">Fita de selagem autoexpansiva e autoadesiva, de 15 mm de largura, impermeável à água da chuva, para junta de 2 a 6 mm de largura, para vedação de juntas perimetrais, fornecida em rolos de 18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</si>
  <si>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</si>
  <si>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</si>
  <si>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</si>
  <si>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</si>
  <si>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</si>
  <si>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</si>
  <si>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</si>
  <si>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</si>
  <si>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</si>
  <si>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</si>
  <si>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</si>
  <si>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</si>
  <si>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</si>
  <si>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</si>
  <si>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566,69MT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</si>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</sst>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545.25</v>
      </c>
      <c r="J9" s="13">
        <f ca="1">ROUND(INDIRECT(ADDRESS(ROW()+(0), COLUMN()+(-3), 1))*INDIRECT(ADDRESS(ROW()+(0), COLUMN()+(-1), 1)), 2)</f>
        <v>136.31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28.51</v>
      </c>
      <c r="J10" s="17">
        <f ca="1">ROUND(INDIRECT(ADDRESS(ROW()+(0), COLUMN()+(-3), 1))*INDIRECT(ADDRESS(ROW()+(0), COLUMN()+(-1), 1)), 2)</f>
        <v>22.81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2192.68</v>
      </c>
      <c r="J11" s="17">
        <f ca="1">ROUND(INDIRECT(ADDRESS(ROW()+(0), COLUMN()+(-3), 1))*INDIRECT(ADDRESS(ROW()+(0), COLUMN()+(-1), 1)), 2)</f>
        <v>2302.31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59.91</v>
      </c>
      <c r="J12" s="17">
        <f ca="1">ROUND(INDIRECT(ADDRESS(ROW()+(0), COLUMN()+(-3), 1))*INDIRECT(ADDRESS(ROW()+(0), COLUMN()+(-1), 1)), 2)</f>
        <v>599.1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</v>
      </c>
      <c r="H13" s="16"/>
      <c r="I13" s="17">
        <v>305.99</v>
      </c>
      <c r="J13" s="17">
        <f ca="1">ROUND(INDIRECT(ADDRESS(ROW()+(0), COLUMN()+(-3), 1))*INDIRECT(ADDRESS(ROW()+(0), COLUMN()+(-1), 1)), 2)</f>
        <v>52.02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5</v>
      </c>
      <c r="H14" s="16"/>
      <c r="I14" s="17">
        <v>115.21</v>
      </c>
      <c r="J14" s="17">
        <f ca="1">ROUND(INDIRECT(ADDRESS(ROW()+(0), COLUMN()+(-3), 1))*INDIRECT(ADDRESS(ROW()+(0), COLUMN()+(-1), 1)), 2)</f>
        <v>576.05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149.13</v>
      </c>
      <c r="J15" s="17">
        <f ca="1">ROUND(INDIRECT(ADDRESS(ROW()+(0), COLUMN()+(-3), 1))*INDIRECT(ADDRESS(ROW()+(0), COLUMN()+(-1), 1)), 2)</f>
        <v>164.04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</v>
      </c>
      <c r="H16" s="16"/>
      <c r="I16" s="17">
        <v>425.35</v>
      </c>
      <c r="J16" s="17">
        <f ca="1">ROUND(INDIRECT(ADDRESS(ROW()+(0), COLUMN()+(-3), 1))*INDIRECT(ADDRESS(ROW()+(0), COLUMN()+(-1), 1)), 2)</f>
        <v>72.31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330.89</v>
      </c>
      <c r="J17" s="17">
        <f ca="1">ROUND(INDIRECT(ADDRESS(ROW()+(0), COLUMN()+(-3), 1))*INDIRECT(ADDRESS(ROW()+(0), COLUMN()+(-1), 1)), 2)</f>
        <v>231.62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</v>
      </c>
      <c r="H18" s="16"/>
      <c r="I18" s="17">
        <v>349.32</v>
      </c>
      <c r="J18" s="17">
        <f ca="1">ROUND(INDIRECT(ADDRESS(ROW()+(0), COLUMN()+(-3), 1))*INDIRECT(ADDRESS(ROW()+(0), COLUMN()+(-1), 1)), 2)</f>
        <v>122.26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</v>
      </c>
      <c r="H19" s="16"/>
      <c r="I19" s="17">
        <v>141.94</v>
      </c>
      <c r="J19" s="17">
        <f ca="1">ROUND(INDIRECT(ADDRESS(ROW()+(0), COLUMN()+(-3), 1))*INDIRECT(ADDRESS(ROW()+(0), COLUMN()+(-1), 1)), 2)</f>
        <v>283.88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</v>
      </c>
      <c r="H20" s="16"/>
      <c r="I20" s="17">
        <v>566.83</v>
      </c>
      <c r="J20" s="17">
        <f ca="1">ROUND(INDIRECT(ADDRESS(ROW()+(0), COLUMN()+(-3), 1))*INDIRECT(ADDRESS(ROW()+(0), COLUMN()+(-1), 1)), 2)</f>
        <v>170.05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</v>
      </c>
      <c r="H21" s="16"/>
      <c r="I21" s="17">
        <v>99.98</v>
      </c>
      <c r="J21" s="17">
        <f ca="1">ROUND(INDIRECT(ADDRESS(ROW()+(0), COLUMN()+(-3), 1))*INDIRECT(ADDRESS(ROW()+(0), COLUMN()+(-1), 1)), 2)</f>
        <v>99.98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0.111</v>
      </c>
      <c r="H22" s="16"/>
      <c r="I22" s="17">
        <v>136.52</v>
      </c>
      <c r="J22" s="17">
        <f ca="1">ROUND(INDIRECT(ADDRESS(ROW()+(0), COLUMN()+(-3), 1))*INDIRECT(ADDRESS(ROW()+(0), COLUMN()+(-1), 1)), 2)</f>
        <v>15.15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0.111</v>
      </c>
      <c r="H23" s="16"/>
      <c r="I23" s="17">
        <v>99.31</v>
      </c>
      <c r="J23" s="17">
        <f ca="1">ROUND(INDIRECT(ADDRESS(ROW()+(0), COLUMN()+(-3), 1))*INDIRECT(ADDRESS(ROW()+(0), COLUMN()+(-1), 1)), 2)</f>
        <v>11.02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0.669</v>
      </c>
      <c r="H24" s="16"/>
      <c r="I24" s="17">
        <v>132.85</v>
      </c>
      <c r="J24" s="17">
        <f ca="1">ROUND(INDIRECT(ADDRESS(ROW()+(0), COLUMN()+(-3), 1))*INDIRECT(ADDRESS(ROW()+(0), COLUMN()+(-1), 1)), 2)</f>
        <v>88.88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0.669</v>
      </c>
      <c r="H25" s="20"/>
      <c r="I25" s="21">
        <v>99.31</v>
      </c>
      <c r="J25" s="21">
        <f ca="1">ROUND(INDIRECT(ADDRESS(ROW()+(0), COLUMN()+(-3), 1))*INDIRECT(ADDRESS(ROW()+(0), COLUMN()+(-1), 1)), 2)</f>
        <v>66.44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5014.23</v>
      </c>
      <c r="J26" s="24">
        <f ca="1">ROUND(INDIRECT(ADDRESS(ROW()+(0), COLUMN()+(-3), 1))*INDIRECT(ADDRESS(ROW()+(0), COLUMN()+(-1), 1))/100, 2)</f>
        <v>100.28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5114.51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