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olha 1" sheetId="1" r:id="rId1"/>
  </sheets>
  <calcPr calcId="124519"/>
</workbook>
</file>

<file path=xl/sharedStrings.xml><?xml version="1.0" encoding="utf-8"?>
<sst xmlns="http://schemas.openxmlformats.org/spreadsheetml/2006/main" count="40" uniqueCount="40">
  <si>
    <t xml:space="preserve"/>
  </si>
  <si>
    <t xml:space="preserve">ICE040</t>
  </si>
  <si>
    <t xml:space="preserve">Ud</t>
  </si>
  <si>
    <t xml:space="preserve">Radiador.</t>
  </si>
  <si>
    <r>
      <rPr>
        <sz val="8.25"/>
        <color rgb="FF000000"/>
        <rFont val="Arial"/>
        <family val="2"/>
      </rPr>
      <t xml:space="preserve">Radiador de alumínio injectado, emissão calorífica 448,2 kcal/h, segundo EN 442-1, para uma diferença média de temperatura de 50°C entre o radiador e o ambiente, composto de 6 elementos, de 425 mm de altura, com frontal plano, em instalação de aquecimento central por água, com sistema bitubo. Inclusive válvula de seccionamento termostática, detentor, purgador automático, tampões, reduções, juntas, ancoragens, suportes, racores de ligação à rede de distribuição e todos os acessórios necessários para o seu correcto funcionamento. Totalmente montado, ligado e testado.</t>
    </r>
    <r>
      <rPr>
        <sz val="8.25"/>
        <color rgb="FF000000"/>
        <rFont val="Arial"/>
        <family val="2"/>
      </rPr>
      <t xml:space="preserve">
</t>
    </r>
  </si>
  <si>
    <t xml:space="preserve">Unitário</t>
  </si>
  <si>
    <t xml:space="preserve">Ud</t>
  </si>
  <si>
    <t xml:space="preserve">Descrição</t>
  </si>
  <si>
    <t xml:space="preserve">Rend.</t>
  </si>
  <si>
    <t xml:space="preserve">Preço unitário</t>
  </si>
  <si>
    <t xml:space="preserve">Importância</t>
  </si>
  <si>
    <t xml:space="preserve">mt38emi010af</t>
  </si>
  <si>
    <t xml:space="preserve">Ud</t>
  </si>
  <si>
    <t xml:space="preserve">Elemento para radiador de alumínio injectado em instalações de água quente até 6 bar e 110°C, de 425 mm de altura, com frontal plano e emissão calorífica 74,7 kcal/h para uma diferença média de temperatura de 50°C entre o radiador e o ambiente, segundo EN 442-1.</t>
  </si>
  <si>
    <t xml:space="preserve">mt38emi011a</t>
  </si>
  <si>
    <t xml:space="preserve">Ud</t>
  </si>
  <si>
    <t xml:space="preserve">Kit para montagem de radiador de alumínio injectado, composto por tampões e reduções, pintados e zincados com rosca à direita ou à esquerda, juntas, suportes, purgador automático, spray de tinta para retoques e outros acessórios necessários.</t>
  </si>
  <si>
    <t xml:space="preserve">mt38emi013</t>
  </si>
  <si>
    <t xml:space="preserve">Ud</t>
  </si>
  <si>
    <t xml:space="preserve">Kit para ligação de radiador de alumínio injectado à tubagem de distribuição, composto por válvula de seccionamento termostática, detentor, ligações e outros acessórios necessários.</t>
  </si>
  <si>
    <t xml:space="preserve">mo004</t>
  </si>
  <si>
    <t xml:space="preserve">h</t>
  </si>
  <si>
    <t xml:space="preserve">Oficial de 1ª instalador de aquecimento.</t>
  </si>
  <si>
    <t xml:space="preserve">mo103</t>
  </si>
  <si>
    <t xml:space="preserve">h</t>
  </si>
  <si>
    <t xml:space="preserve">Ajudante de instalador de aquecimento.</t>
  </si>
  <si>
    <t xml:space="preserve">%</t>
  </si>
  <si>
    <t xml:space="preserve">Custos directos complementares</t>
  </si>
  <si>
    <t xml:space="preserve">Custo de manutenção decenal: 1.529,84MT nos primeiros 10 anos.</t>
  </si>
  <si>
    <t xml:space="preserve">Total:</t>
  </si>
  <si>
    <t xml:space="preserve">Referência e título da norma</t>
  </si>
  <si>
    <r>
      <rPr>
        <sz val="8.25"/>
        <color rgb="FF000000"/>
        <rFont val="Arial"/>
        <family val="2"/>
      </rPr>
      <t xml:space="preserve">Aplicabilidade</t>
    </r>
    <r>
      <rPr>
        <sz val="8.25"/>
        <color rgb="FF000000"/>
        <rFont val="Arial"/>
        <family val="2"/>
      </rPr>
      <t xml:space="preserve">(a)</t>
    </r>
  </si>
  <si>
    <r>
      <rPr>
        <sz val="8.25"/>
        <color rgb="FF000000"/>
        <rFont val="Arial"/>
        <family val="2"/>
      </rPr>
      <t xml:space="preserve">Obrigatoriedade</t>
    </r>
    <r>
      <rPr>
        <sz val="8.25"/>
        <color rgb="FF000000"/>
        <rFont val="Arial"/>
        <family val="2"/>
      </rPr>
      <t xml:space="preserve">(b)</t>
    </r>
  </si>
  <si>
    <r>
      <rPr>
        <sz val="8.25"/>
        <color rgb="FF000000"/>
        <rFont val="Arial"/>
        <family val="2"/>
      </rPr>
      <t xml:space="preserve">Sistema</t>
    </r>
    <r>
      <rPr>
        <sz val="8.25"/>
        <color rgb="FF000000"/>
        <rFont val="Arial"/>
        <family val="2"/>
      </rPr>
      <t xml:space="preserve">(c)</t>
    </r>
  </si>
  <si>
    <t xml:space="preserve">EN  442-1:2014</t>
  </si>
  <si>
    <t xml:space="preserve">1/3/4</t>
  </si>
  <si>
    <t xml:space="preserve">Radiadores  e  convectores  —  Parte  1:  Requisitos  e especificações  técnicas</t>
  </si>
  <si>
    <r>
      <rPr>
        <sz val="8.25"/>
        <color rgb="FF000000"/>
        <rFont val="Arial"/>
        <family val="2"/>
      </rPr>
      <t xml:space="preserve">(a)</t>
    </r>
    <r>
      <rPr>
        <sz val="8.25"/>
        <color rgb="FF000000"/>
        <rFont val="Arial"/>
        <family val="2"/>
      </rPr>
      <t xml:space="preserve"> </t>
    </r>
    <r>
      <rPr>
        <sz val="8.25"/>
        <color rgb="FF000000"/>
        <rFont val="Arial"/>
        <family val="2"/>
      </rPr>
      <t xml:space="preserve">Data de entrada em aplicação da norma harmonizada</t>
    </r>
  </si>
  <si>
    <r>
      <rPr>
        <sz val="8.25"/>
        <color rgb="FF000000"/>
        <rFont val="Arial"/>
        <family val="2"/>
      </rPr>
      <t xml:space="preserve">(b)</t>
    </r>
    <r>
      <rPr>
        <sz val="8.25"/>
        <color rgb="FF000000"/>
        <rFont val="Arial"/>
        <family val="2"/>
      </rPr>
      <t xml:space="preserve"> </t>
    </r>
    <r>
      <rPr>
        <sz val="8.25"/>
        <color rgb="FF000000"/>
        <rFont val="Arial"/>
        <family val="2"/>
      </rPr>
      <t xml:space="preserve">Data final do período de coexistência</t>
    </r>
  </si>
  <si>
    <r>
      <rPr>
        <sz val="8.25"/>
        <color rgb="FF000000"/>
        <rFont val="Arial"/>
        <family val="2"/>
      </rPr>
      <t xml:space="preserve">(c)</t>
    </r>
    <r>
      <rPr>
        <sz val="8.25"/>
        <color rgb="FF000000"/>
        <rFont val="Arial"/>
        <family val="2"/>
      </rPr>
      <t xml:space="preserve"> </t>
    </r>
    <r>
      <rPr>
        <sz val="8.25"/>
        <color rgb="FF000000"/>
        <rFont val="Arial"/>
        <family val="2"/>
      </rPr>
      <t xml:space="preserve">Sistema de avaliação e verificação da regularidade do desempenho</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</si>
</sst>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34">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0" fontId="0" fillId="0" borderId="3" xfId="0" applyFont="1" applyAlignment="1">
      <alignment horizontal="center" vertical="top" wrapText="1"/>
    </xf>
    <xf numFmtId="200" fontId="0" fillId="0" borderId="3" xfId="0" applyFont="1" applyAlignment="1">
      <alignment horizontal="right" vertical="top" wrapText="1"/>
    </xf>
    <xf numFmtId="201" fontId="0" fillId="0" borderId="3" xfId="0" applyFont="1" applyAlignment="1">
      <alignment horizontal="right" vertical="top" wrapText="1"/>
    </xf>
    <xf numFmtId="0" fontId="0" fillId="0" borderId="4" xfId="0" applyFont="1" applyAlignment="1">
      <alignment horizontal="center"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201" fontId="0" fillId="0" borderId="4" xfId="0" applyFont="1" applyAlignment="1">
      <alignment horizontal="right" vertical="top" wrapText="1"/>
    </xf>
    <xf numFmtId="0" fontId="0" fillId="0" borderId="1" xfId="0" applyFont="1" applyAlignment="1">
      <alignment horizontal="center" vertical="top" wrapText="1"/>
    </xf>
    <xf numFmtId="200" fontId="0" fillId="0" borderId="1" xfId="0" applyFont="1" applyAlignment="1">
      <alignment horizontal="right"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xf numFmtId="0" fontId="0" fillId="0" borderId="1" xfId="0" applyFont="1" applyAlignment="1">
      <alignment horizontal="center" vertical="center" wrapText="1"/>
    </xf>
    <xf numFmtId="0" fontId="0" fillId="0" borderId="2" xfId="0" applyFont="1" applyAlignment="1">
      <alignment horizontal="left" vertical="center" wrapText="1"/>
    </xf>
    <xf numFmtId="0" fontId="0" fillId="0" borderId="2" xfId="0" applyFont="1" applyAlignment="1">
      <alignment horizontal="center" vertical="center" wrapText="1"/>
    </xf>
    <xf numFmtId="0" fontId="0" fillId="0" borderId="4" xfId="0" applyFont="1" applyAlignment="1">
      <alignment horizontal="left" vertical="center" wrapText="1"/>
    </xf>
    <xf numFmtId="0" fontId="0" fillId="0" borderId="4" xfId="0" applyFont="1" applyAlignment="1">
      <alignment horizontal="center" vertical="center"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31" customWidth="1"/>
    <col min="2" max="2" width="5.44" customWidth="1"/>
    <col min="3" max="3" width="0.68" customWidth="1"/>
    <col min="4" max="4" width="2.89" customWidth="1"/>
    <col min="5" max="5" width="73.61" customWidth="1"/>
    <col min="6" max="6" width="9.18" customWidth="1"/>
    <col min="7" max="7" width="4.76" customWidth="1"/>
    <col min="8" max="8" width="1.36" customWidth="1"/>
    <col min="9" max="9" width="12.58" customWidth="1"/>
    <col min="10" max="10" width="1.70" customWidth="1"/>
    <col min="11" max="11" width="9.01" customWidth="1"/>
  </cols>
  <sheetData>
    <row r="1" spans="1:1" ht="2.25" thickBot="1" customHeight="1">
      <c r="A1" s="1" t="s">
        <v>0</v>
      </c>
      <c r="B1" s="1"/>
      <c r="C1" s="1"/>
      <c r="D1" s="1"/>
      <c r="E1" s="1"/>
      <c r="F1" s="1"/>
      <c r="G1" s="1"/>
      <c r="H1" s="1"/>
      <c r="I1" s="1"/>
      <c r="J1" s="1"/>
      <c r="K1" s="1"/>
    </row>
    <row r="3" spans="1:11" ht="13.50" thickBot="1" customHeight="1">
      <c r="A3" s="2" t="s">
        <v>1</v>
      </c>
      <c r="B3" s="3" t="s">
        <v>2</v>
      </c>
      <c r="C3" s="3"/>
      <c r="D3" s="2" t="s">
        <v>3</v>
      </c>
      <c r="E3" s="2"/>
      <c r="F3" s="2"/>
      <c r="G3" s="2"/>
      <c r="H3" s="2"/>
      <c r="I3" s="2"/>
      <c r="J3" s="2"/>
      <c r="K3" s="2"/>
    </row>
    <row r="5" spans="1:11" ht="55.50" thickBot="1" customHeight="1">
      <c r="A5" s="5" t="s">
        <v>4</v>
      </c>
      <c r="B5" s="5"/>
      <c r="C5" s="5"/>
      <c r="D5" s="5"/>
      <c r="E5" s="5"/>
      <c r="F5" s="5"/>
      <c r="G5" s="5"/>
      <c r="H5" s="5"/>
      <c r="I5" s="5"/>
      <c r="J5" s="5"/>
      <c r="K5" s="5"/>
    </row>
    <row r="8" spans="1:11" ht="13.50" thickBot="1" customHeight="1">
      <c r="A8" s="6" t="s">
        <v>5</v>
      </c>
      <c r="B8" s="6"/>
      <c r="C8" s="6" t="s">
        <v>6</v>
      </c>
      <c r="D8" s="6"/>
      <c r="E8" s="6" t="s">
        <v>7</v>
      </c>
      <c r="F8" s="6"/>
      <c r="G8" s="6" t="s">
        <v>8</v>
      </c>
      <c r="H8" s="6"/>
      <c r="I8" s="6" t="s">
        <v>9</v>
      </c>
      <c r="J8" s="6" t="s">
        <v>10</v>
      </c>
      <c r="K8" s="6"/>
    </row>
    <row r="9" spans="1:11" ht="34.50" thickBot="1" customHeight="1">
      <c r="A9" s="7" t="s">
        <v>11</v>
      </c>
      <c r="B9" s="7"/>
      <c r="C9" s="9" t="s">
        <v>12</v>
      </c>
      <c r="D9" s="9"/>
      <c r="E9" s="7" t="s">
        <v>13</v>
      </c>
      <c r="F9" s="7"/>
      <c r="G9" s="11">
        <v>6</v>
      </c>
      <c r="H9" s="11"/>
      <c r="I9" s="13">
        <v>1128.53</v>
      </c>
      <c r="J9" s="13">
        <f ca="1">ROUND(INDIRECT(ADDRESS(ROW()+(0), COLUMN()+(-3), 1))*INDIRECT(ADDRESS(ROW()+(0), COLUMN()+(-1), 1)), 2)</f>
        <v>6771.18</v>
      </c>
      <c r="K9" s="13"/>
    </row>
    <row r="10" spans="1:11" ht="34.50" thickBot="1" customHeight="1">
      <c r="A10" s="14" t="s">
        <v>14</v>
      </c>
      <c r="B10" s="14"/>
      <c r="C10" s="15" t="s">
        <v>15</v>
      </c>
      <c r="D10" s="15"/>
      <c r="E10" s="14" t="s">
        <v>16</v>
      </c>
      <c r="F10" s="14"/>
      <c r="G10" s="16">
        <v>1</v>
      </c>
      <c r="H10" s="16"/>
      <c r="I10" s="17">
        <v>1326.27</v>
      </c>
      <c r="J10" s="17">
        <f ca="1">ROUND(INDIRECT(ADDRESS(ROW()+(0), COLUMN()+(-3), 1))*INDIRECT(ADDRESS(ROW()+(0), COLUMN()+(-1), 1)), 2)</f>
        <v>1326.27</v>
      </c>
      <c r="K10" s="17"/>
    </row>
    <row r="11" spans="1:11" ht="24.00" thickBot="1" customHeight="1">
      <c r="A11" s="14" t="s">
        <v>17</v>
      </c>
      <c r="B11" s="14"/>
      <c r="C11" s="15" t="s">
        <v>18</v>
      </c>
      <c r="D11" s="15"/>
      <c r="E11" s="14" t="s">
        <v>19</v>
      </c>
      <c r="F11" s="14"/>
      <c r="G11" s="16">
        <v>1</v>
      </c>
      <c r="H11" s="16"/>
      <c r="I11" s="17">
        <v>2488.57</v>
      </c>
      <c r="J11" s="17">
        <f ca="1">ROUND(INDIRECT(ADDRESS(ROW()+(0), COLUMN()+(-3), 1))*INDIRECT(ADDRESS(ROW()+(0), COLUMN()+(-1), 1)), 2)</f>
        <v>2488.57</v>
      </c>
      <c r="K11" s="17"/>
    </row>
    <row r="12" spans="1:11" ht="13.50" thickBot="1" customHeight="1">
      <c r="A12" s="14" t="s">
        <v>20</v>
      </c>
      <c r="B12" s="14"/>
      <c r="C12" s="15" t="s">
        <v>21</v>
      </c>
      <c r="D12" s="15"/>
      <c r="E12" s="14" t="s">
        <v>22</v>
      </c>
      <c r="F12" s="14"/>
      <c r="G12" s="16">
        <v>0.511</v>
      </c>
      <c r="H12" s="16"/>
      <c r="I12" s="17">
        <v>144.14</v>
      </c>
      <c r="J12" s="17">
        <f ca="1">ROUND(INDIRECT(ADDRESS(ROW()+(0), COLUMN()+(-3), 1))*INDIRECT(ADDRESS(ROW()+(0), COLUMN()+(-1), 1)), 2)</f>
        <v>73.66</v>
      </c>
      <c r="K12" s="17"/>
    </row>
    <row r="13" spans="1:11" ht="13.50" thickBot="1" customHeight="1">
      <c r="A13" s="14" t="s">
        <v>23</v>
      </c>
      <c r="B13" s="14"/>
      <c r="C13" s="18" t="s">
        <v>24</v>
      </c>
      <c r="D13" s="18"/>
      <c r="E13" s="19" t="s">
        <v>25</v>
      </c>
      <c r="F13" s="19"/>
      <c r="G13" s="20">
        <v>0.511</v>
      </c>
      <c r="H13" s="20"/>
      <c r="I13" s="21">
        <v>104.64</v>
      </c>
      <c r="J13" s="21">
        <f ca="1">ROUND(INDIRECT(ADDRESS(ROW()+(0), COLUMN()+(-3), 1))*INDIRECT(ADDRESS(ROW()+(0), COLUMN()+(-1), 1)), 2)</f>
        <v>53.47</v>
      </c>
      <c r="K13" s="21"/>
    </row>
    <row r="14" spans="1:11" ht="13.50" thickBot="1" customHeight="1">
      <c r="A14" s="19"/>
      <c r="B14" s="19"/>
      <c r="C14" s="22" t="s">
        <v>26</v>
      </c>
      <c r="D14" s="22"/>
      <c r="E14" s="5" t="s">
        <v>27</v>
      </c>
      <c r="F14" s="5"/>
      <c r="G14" s="23">
        <v>2</v>
      </c>
      <c r="H14" s="23"/>
      <c r="I14" s="24">
        <f ca="1">ROUND(SUM(INDIRECT(ADDRESS(ROW()+(-1), COLUMN()+(1), 1)),INDIRECT(ADDRESS(ROW()+(-2), COLUMN()+(1), 1)),INDIRECT(ADDRESS(ROW()+(-3), COLUMN()+(1), 1)),INDIRECT(ADDRESS(ROW()+(-4), COLUMN()+(1), 1)),INDIRECT(ADDRESS(ROW()+(-5), COLUMN()+(1), 1))), 2)</f>
        <v>10713.1</v>
      </c>
      <c r="J14" s="24">
        <f ca="1">ROUND(INDIRECT(ADDRESS(ROW()+(0), COLUMN()+(-3), 1))*INDIRECT(ADDRESS(ROW()+(0), COLUMN()+(-1), 1))/100, 2)</f>
        <v>214.26</v>
      </c>
      <c r="K14" s="24"/>
    </row>
    <row r="15" spans="1:11" ht="13.50" thickBot="1" customHeight="1">
      <c r="A15" s="25" t="s">
        <v>28</v>
      </c>
      <c r="B15" s="25"/>
      <c r="C15" s="26"/>
      <c r="D15" s="26"/>
      <c r="E15" s="26"/>
      <c r="F15" s="26"/>
      <c r="G15" s="27"/>
      <c r="H15" s="27"/>
      <c r="I15" s="25" t="s">
        <v>29</v>
      </c>
      <c r="J15" s="28">
        <f ca="1">ROUND(SUM(INDIRECT(ADDRESS(ROW()+(-1), COLUMN()+(0), 1)),INDIRECT(ADDRESS(ROW()+(-2), COLUMN()+(0), 1)),INDIRECT(ADDRESS(ROW()+(-3), COLUMN()+(0), 1)),INDIRECT(ADDRESS(ROW()+(-4), COLUMN()+(0), 1)),INDIRECT(ADDRESS(ROW()+(-5), COLUMN()+(0), 1)),INDIRECT(ADDRESS(ROW()+(-6), COLUMN()+(0), 1))), 2)</f>
        <v>10927.4</v>
      </c>
      <c r="K15" s="28"/>
    </row>
    <row r="18" spans="1:11" ht="13.50" thickBot="1" customHeight="1">
      <c r="A18" s="29" t="s">
        <v>30</v>
      </c>
      <c r="B18" s="29"/>
      <c r="C18" s="29"/>
      <c r="D18" s="29"/>
      <c r="E18" s="29"/>
      <c r="F18" s="29" t="s">
        <v>31</v>
      </c>
      <c r="G18" s="29"/>
      <c r="H18" s="29" t="s">
        <v>32</v>
      </c>
      <c r="I18" s="29"/>
      <c r="J18" s="29"/>
      <c r="K18" s="29" t="s">
        <v>33</v>
      </c>
    </row>
    <row r="19" spans="1:11" ht="13.50" thickBot="1" customHeight="1">
      <c r="A19" s="30" t="s">
        <v>34</v>
      </c>
      <c r="B19" s="30"/>
      <c r="C19" s="30"/>
      <c r="D19" s="30"/>
      <c r="E19" s="30"/>
      <c r="F19" s="31">
        <v>1.3112e+07</v>
      </c>
      <c r="G19" s="31"/>
      <c r="H19" s="31">
        <v>1.3112e+07</v>
      </c>
      <c r="I19" s="31"/>
      <c r="J19" s="31"/>
      <c r="K19" s="31" t="s">
        <v>35</v>
      </c>
    </row>
    <row r="20" spans="1:11" ht="13.50" thickBot="1" customHeight="1">
      <c r="A20" s="32" t="s">
        <v>36</v>
      </c>
      <c r="B20" s="32"/>
      <c r="C20" s="32"/>
      <c r="D20" s="32"/>
      <c r="E20" s="32"/>
      <c r="F20" s="33"/>
      <c r="G20" s="33"/>
      <c r="H20" s="33"/>
      <c r="I20" s="33"/>
      <c r="J20" s="33"/>
      <c r="K20" s="33"/>
    </row>
    <row r="23" spans="1:1" ht="33.75" thickBot="1" customHeight="1">
      <c r="A23" s="1" t="s">
        <v>37</v>
      </c>
      <c r="B23" s="1"/>
      <c r="C23" s="1"/>
      <c r="D23" s="1"/>
      <c r="E23" s="1"/>
      <c r="F23" s="1"/>
      <c r="G23" s="1"/>
      <c r="H23" s="1"/>
      <c r="I23" s="1"/>
      <c r="J23" s="1"/>
      <c r="K23" s="1"/>
    </row>
    <row r="24" spans="1:1" ht="33.75" thickBot="1" customHeight="1">
      <c r="A24" s="1" t="s">
        <v>38</v>
      </c>
      <c r="B24" s="1"/>
      <c r="C24" s="1"/>
      <c r="D24" s="1"/>
      <c r="E24" s="1"/>
      <c r="F24" s="1"/>
      <c r="G24" s="1"/>
      <c r="H24" s="1"/>
      <c r="I24" s="1"/>
      <c r="J24" s="1"/>
      <c r="K24" s="1"/>
    </row>
    <row r="25" spans="1:1" ht="33.75" thickBot="1" customHeight="1">
      <c r="A25" s="1" t="s">
        <v>39</v>
      </c>
      <c r="B25" s="1"/>
      <c r="C25" s="1"/>
      <c r="D25" s="1"/>
      <c r="E25" s="1"/>
      <c r="F25" s="1"/>
      <c r="G25" s="1"/>
      <c r="H25" s="1"/>
      <c r="I25" s="1"/>
      <c r="J25" s="1"/>
      <c r="K25" s="1"/>
    </row>
  </sheetData>
  <mergeCells count="53">
    <mergeCell ref="A1:K1"/>
    <mergeCell ref="B3:C3"/>
    <mergeCell ref="D3:K3"/>
    <mergeCell ref="A5:K5"/>
    <mergeCell ref="A8:B8"/>
    <mergeCell ref="C8:D8"/>
    <mergeCell ref="E8:F8"/>
    <mergeCell ref="G8:H8"/>
    <mergeCell ref="J8:K8"/>
    <mergeCell ref="A9:B9"/>
    <mergeCell ref="C9:D9"/>
    <mergeCell ref="E9:F9"/>
    <mergeCell ref="G9:H9"/>
    <mergeCell ref="J9:K9"/>
    <mergeCell ref="A10:B10"/>
    <mergeCell ref="C10:D10"/>
    <mergeCell ref="E10:F10"/>
    <mergeCell ref="G10:H10"/>
    <mergeCell ref="J10:K10"/>
    <mergeCell ref="A11:B11"/>
    <mergeCell ref="C11:D11"/>
    <mergeCell ref="E11:F11"/>
    <mergeCell ref="G11:H11"/>
    <mergeCell ref="J11:K11"/>
    <mergeCell ref="A12:B12"/>
    <mergeCell ref="C12:D12"/>
    <mergeCell ref="E12:F12"/>
    <mergeCell ref="G12:H12"/>
    <mergeCell ref="J12:K12"/>
    <mergeCell ref="A13:B13"/>
    <mergeCell ref="C13:D13"/>
    <mergeCell ref="E13:F13"/>
    <mergeCell ref="G13:H13"/>
    <mergeCell ref="J13:K13"/>
    <mergeCell ref="A14:B14"/>
    <mergeCell ref="C14:D14"/>
    <mergeCell ref="E14:F14"/>
    <mergeCell ref="G14:H14"/>
    <mergeCell ref="J14:K14"/>
    <mergeCell ref="A15:F15"/>
    <mergeCell ref="G15:H15"/>
    <mergeCell ref="J15:K15"/>
    <mergeCell ref="A18:E18"/>
    <mergeCell ref="F18:G18"/>
    <mergeCell ref="H18:J18"/>
    <mergeCell ref="A19:E19"/>
    <mergeCell ref="F19:G20"/>
    <mergeCell ref="H19:J20"/>
    <mergeCell ref="K19:K20"/>
    <mergeCell ref="A20:E20"/>
    <mergeCell ref="A23:K23"/>
    <mergeCell ref="A24:K24"/>
    <mergeCell ref="A25:K25"/>
  </mergeCells>
  <pageMargins left="0.147638" right="0.147638" top="0.206693" bottom="0.206693" header="0.0" footer="0.0"/>
  <pageSetup paperSize="9" orientation="portrait"/>
  <rowBreaks count="0" manualBreakCount="0">
    </rowBreaks>
</worksheet>
</file>