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<sst xmlns="http://schemas.openxmlformats.org/spreadsheetml/2006/main" count="37" uniqueCount="37">
  <si>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</si>
  <si>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ICO102</t>
  </si>
  <si>
    <t xml:space="preserve">m</t>
  </si>
  <si>
    <t xml:space="preserve">Chaminé individual de parede simples de aço vitrificado.</t>
  </si>
  <si>
    <r>
      <rPr>
        <sz val="8.25"/>
        <color rgb="FF000000"/>
        <rFont val="Arial"/>
        <family val="2"/>
      </rPr>
      <t xml:space="preserve">Chaminé modular metálica, formada por tubo de parede simples de chapa de aço com revestimento de esmalte negro vitrificado, de 80 mm de diâmetro interior e 0,8 mm de espessura, para união macho-fêmea com junta de estanquidade de silicone, pressão de trabalho até 200 Pa, para evacuação dos produtos da combustão da salamandra ou recuperador tipo cassete, a pellets. Inclusive acessórios, peças especiais, módulos finais e material auxiliar para montagem 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</si>
  <si>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</si>
  <si>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</si>
  <si>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</si>
  <si>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</si>
  <si>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</si>
  <si>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</si>
  <si>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mt20din151a</t>
  </si>
  <si>
    <t xml:space="preserve">Ud</t>
  </si>
  <si>
    <t xml:space="preserve">Material auxiliar para montagem e fixação dos tubos de parede simples de chapa de aço, de 80 mm de diâmetro interior.</t>
  </si>
  <si>
    <t xml:space="preserve">mt20din150ap</t>
  </si>
  <si>
    <t xml:space="preserve">m</t>
  </si>
  <si>
    <t xml:space="preserve">Tubo de parede simples de chapa de aço com revestimento de esmalte negro vitrificado, de 80 mm de diâmetro interior e 0,8 mm de espessura, para união macho-fêmea com junta de estanquidade de silicone, pressão de trabalho até 200 Pa, segundo NP EN 1856-2, com o preço incrementado em 75% relativamente a acessórios, peças especiais e módulos finais.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</si>
  <si>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</si>
  <si>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</si>
  <si>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</si>
  <si>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</si>
  <si>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</si>
  <si>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</si>
  <si>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</si>
  <si>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</si>
  <si>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1.442,34MT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</si>
  <si>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</si>
  <si>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</si>
  <si>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</si>
  <si>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</si>
  <si>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</si>
  <si>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1856-2:2009</t>
  </si>
  <si>
    <t xml:space="preserve">2+</t>
  </si>
  <si>
    <t xml:space="preserve">Chaminés  —  Requisitos  para  chaminés  metálicas  —  Parte  2:  Tubagens  e  elementos  de  ligação metálicos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</si>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</sst>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73.4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185.15</v>
      </c>
      <c r="I9" s="13">
        <f ca="1">ROUND(INDIRECT(ADDRESS(ROW()+(0), COLUMN()+(-3), 1))*INDIRECT(ADDRESS(ROW()+(0), COLUMN()+(-1), 1)), 2)</f>
        <v>185.15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5400.15</v>
      </c>
      <c r="I10" s="17">
        <f ca="1">ROUND(INDIRECT(ADDRESS(ROW()+(0), COLUMN()+(-3), 1))*INDIRECT(ADDRESS(ROW()+(0), COLUMN()+(-1), 1)), 2)</f>
        <v>5400.15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0.301</v>
      </c>
      <c r="G11" s="16"/>
      <c r="H11" s="17">
        <v>136.52</v>
      </c>
      <c r="I11" s="17">
        <f ca="1">ROUND(INDIRECT(ADDRESS(ROW()+(0), COLUMN()+(-3), 1))*INDIRECT(ADDRESS(ROW()+(0), COLUMN()+(-1), 1)), 2)</f>
        <v>41.09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0.301</v>
      </c>
      <c r="G12" s="20"/>
      <c r="H12" s="21">
        <v>99.12</v>
      </c>
      <c r="I12" s="21">
        <f ca="1">ROUND(INDIRECT(ADDRESS(ROW()+(0), COLUMN()+(-3), 1))*INDIRECT(ADDRESS(ROW()+(0), COLUMN()+(-1), 1)), 2)</f>
        <v>29.84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5656.23</v>
      </c>
      <c r="I13" s="24">
        <f ca="1">ROUND(INDIRECT(ADDRESS(ROW()+(0), COLUMN()+(-3), 1))*INDIRECT(ADDRESS(ROW()+(0), COLUMN()+(-1), 1))/100, 2)</f>
        <v>113.12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5769.35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132010</v>
      </c>
      <c r="F18" s="31"/>
      <c r="G18" s="31">
        <v>132011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