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<sst xmlns="http://schemas.openxmlformats.org/spreadsheetml/2006/main" count="45" uniqueCount="45">
  <si>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</si>
  <si>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ICV156</t>
  </si>
  <si>
    <t xml:space="preserve">Ud</t>
  </si>
  <si>
    <t xml:space="preserve">Equipamento água-água, bomba de calor, para produção de A.Q.S., aquecimento e arrefecimento passivo.</t>
  </si>
  <si>
    <r>
      <rPr>
        <sz val="8.25"/>
        <color rgb="FF000000"/>
        <rFont val="Arial"/>
        <family val="2"/>
      </rPr>
      <t xml:space="preserve">Equipamento água-água, bomba de calor, para produção de A.Q.S., aquecimento e arrefecimento passivo, formado por 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 módulo de arrefecimento passivo e depósito com permutador de A.Q.S. de aço inoxidável AISI 316, de 300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</si>
  <si>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</si>
  <si>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</si>
  <si>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</si>
  <si>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</si>
  <si>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</si>
  <si>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</si>
  <si>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mt42wol016d</t>
  </si>
  <si>
    <t xml:space="preserve">Ud</t>
  </si>
  <si>
    <t xml:space="preserve">Bomba de calor, água-água, para gás R-407C, classe de eficiência energética A++, com temperatura de saída da água menor de 54°C, classe de eficiência energética A++, com temperatura de saída da água maior de 54°C, potência calorífica 15 kW, COP 5,5, potência sonora 43 dBA, pressão sonora 41 dBA, dimensões 740x600x650 mm, peso 169 kg, alimentação trifásica (400V/50Hz), com permutador de placas externo, suporte de parede com kit de fixação para o permutador de placas, contador de energia, resistência eléctrica de apoio configurável a 2 kW, a 4 kW e a 6 kW, bombas de circulação de alta eficiência no circuito primário e no circuito de aquecimento, válvula de 3 vias, para produção de A.Q.S., grupos de segurança no circuito primário, no circuito de aquecimento e no circuito para produção de A.Q.S., e contacto SG-ready para integração num sistema de gestão energética inteligente.</t>
  </si>
  <si>
    <t xml:space="preserve">mt42wol554b</t>
  </si>
  <si>
    <t xml:space="preserve">Ud</t>
  </si>
  <si>
    <t xml:space="preserve">Módulo para arrefecimento passivo, modelo BKM "WOLF", formado por permutador de placas, válvula de 3 vias, suporte de parede, revestimento de ABS, sensor de humidade, unidade de controlo BM com suporte de parede e módulo de ampliação MM-2.</t>
  </si>
  <si>
    <t xml:space="preserve">mt42eco100bd</t>
  </si>
  <si>
    <t xml:space="preserve">Ud</t>
  </si>
  <si>
    <t xml:space="preserve">Depósito com permutador de A.Q.S. de aço inoxidável AISI 316, de 300 litros de capacidade, classe de eficiência energética C, de 560 mm de diâmetro exterior, 1860 mm de altura total, 8 bar de pressão de trabalho, com serpentina espiral corrugada flexível de 3,11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</si>
  <si>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</si>
  <si>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</si>
  <si>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</si>
  <si>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</si>
  <si>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</si>
  <si>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</si>
  <si>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</si>
  <si>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</si>
  <si>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</si>
  <si>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</si>
  <si>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</si>
  <si>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</si>
  <si>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</si>
  <si>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</si>
  <si>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</si>
  <si>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</si>
  <si>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</si>
  <si>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</si>
  <si>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</si>
  <si>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</si>
  <si>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</si>
  <si>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</si>
  <si>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</si>
  <si>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1.204.944,65MT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</si>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</sst>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88" customWidth="1"/>
    <col min="6" max="6" width="6.97" customWidth="1"/>
    <col min="7" max="7" width="12.58"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9" t="s">
        <v>12</v>
      </c>
      <c r="E9" s="7" t="s">
        <v>13</v>
      </c>
      <c r="F9" s="11">
        <v>1</v>
      </c>
      <c r="G9" s="13">
        <v>1.24865e+006</v>
      </c>
      <c r="H9" s="13">
        <f ca="1">ROUND(INDIRECT(ADDRESS(ROW()+(0), COLUMN()+(-2), 1))*INDIRECT(ADDRESS(ROW()+(0), COLUMN()+(-1), 1)), 2)</f>
        <v>1.24865e+006</v>
      </c>
    </row>
    <row r="10" spans="1:8" ht="34.50" thickBot="1" customHeight="1">
      <c r="A10" s="14" t="s">
        <v>14</v>
      </c>
      <c r="B10" s="14"/>
      <c r="C10" s="14"/>
      <c r="D10" s="15" t="s">
        <v>15</v>
      </c>
      <c r="E10" s="14" t="s">
        <v>16</v>
      </c>
      <c r="F10" s="16">
        <v>1</v>
      </c>
      <c r="G10" s="17">
        <v>381121</v>
      </c>
      <c r="H10" s="17">
        <f ca="1">ROUND(INDIRECT(ADDRESS(ROW()+(0), COLUMN()+(-2), 1))*INDIRECT(ADDRESS(ROW()+(0), COLUMN()+(-1), 1)), 2)</f>
        <v>381121</v>
      </c>
    </row>
    <row r="11" spans="1:8" ht="55.50" thickBot="1" customHeight="1">
      <c r="A11" s="14" t="s">
        <v>17</v>
      </c>
      <c r="B11" s="14"/>
      <c r="C11" s="14"/>
      <c r="D11" s="15" t="s">
        <v>18</v>
      </c>
      <c r="E11" s="14" t="s">
        <v>19</v>
      </c>
      <c r="F11" s="16">
        <v>1</v>
      </c>
      <c r="G11" s="17">
        <v>181581</v>
      </c>
      <c r="H11" s="17">
        <f ca="1">ROUND(INDIRECT(ADDRESS(ROW()+(0), COLUMN()+(-2), 1))*INDIRECT(ADDRESS(ROW()+(0), COLUMN()+(-1), 1)), 2)</f>
        <v>181581</v>
      </c>
    </row>
    <row r="12" spans="1:8" ht="34.50" thickBot="1" customHeight="1">
      <c r="A12" s="14" t="s">
        <v>20</v>
      </c>
      <c r="B12" s="14"/>
      <c r="C12" s="14"/>
      <c r="D12" s="15" t="s">
        <v>21</v>
      </c>
      <c r="E12" s="14" t="s">
        <v>22</v>
      </c>
      <c r="F12" s="16">
        <v>1</v>
      </c>
      <c r="G12" s="17">
        <v>1774</v>
      </c>
      <c r="H12" s="17">
        <f ca="1">ROUND(INDIRECT(ADDRESS(ROW()+(0), COLUMN()+(-2), 1))*INDIRECT(ADDRESS(ROW()+(0), COLUMN()+(-1), 1)), 2)</f>
        <v>1774</v>
      </c>
    </row>
    <row r="13" spans="1:8" ht="24.00" thickBot="1" customHeight="1">
      <c r="A13" s="14" t="s">
        <v>23</v>
      </c>
      <c r="B13" s="14"/>
      <c r="C13" s="14"/>
      <c r="D13" s="15" t="s">
        <v>24</v>
      </c>
      <c r="E13" s="14" t="s">
        <v>25</v>
      </c>
      <c r="F13" s="16">
        <v>4</v>
      </c>
      <c r="G13" s="17">
        <v>3531.85</v>
      </c>
      <c r="H13" s="17">
        <f ca="1">ROUND(INDIRECT(ADDRESS(ROW()+(0), COLUMN()+(-2), 1))*INDIRECT(ADDRESS(ROW()+(0), COLUMN()+(-1), 1)), 2)</f>
        <v>14127.4</v>
      </c>
    </row>
    <row r="14" spans="1:8" ht="24.00" thickBot="1" customHeight="1">
      <c r="A14" s="14" t="s">
        <v>26</v>
      </c>
      <c r="B14" s="14"/>
      <c r="C14" s="14"/>
      <c r="D14" s="15" t="s">
        <v>27</v>
      </c>
      <c r="E14" s="14" t="s">
        <v>28</v>
      </c>
      <c r="F14" s="16">
        <v>1</v>
      </c>
      <c r="G14" s="17">
        <v>5197.54</v>
      </c>
      <c r="H14" s="17">
        <f ca="1">ROUND(INDIRECT(ADDRESS(ROW()+(0), COLUMN()+(-2), 1))*INDIRECT(ADDRESS(ROW()+(0), COLUMN()+(-1), 1)), 2)</f>
        <v>5197.54</v>
      </c>
    </row>
    <row r="15" spans="1:8" ht="13.50" thickBot="1" customHeight="1">
      <c r="A15" s="14" t="s">
        <v>29</v>
      </c>
      <c r="B15" s="14"/>
      <c r="C15" s="14"/>
      <c r="D15" s="15" t="s">
        <v>30</v>
      </c>
      <c r="E15" s="14" t="s">
        <v>31</v>
      </c>
      <c r="F15" s="16">
        <v>4</v>
      </c>
      <c r="G15" s="17">
        <v>1154.87</v>
      </c>
      <c r="H15" s="17">
        <f ca="1">ROUND(INDIRECT(ADDRESS(ROW()+(0), COLUMN()+(-2), 1))*INDIRECT(ADDRESS(ROW()+(0), COLUMN()+(-1), 1)), 2)</f>
        <v>4619.48</v>
      </c>
    </row>
    <row r="16" spans="1:8" ht="13.50" thickBot="1" customHeight="1">
      <c r="A16" s="14" t="s">
        <v>32</v>
      </c>
      <c r="B16" s="14"/>
      <c r="C16" s="14"/>
      <c r="D16" s="15" t="s">
        <v>33</v>
      </c>
      <c r="E16" s="14" t="s">
        <v>34</v>
      </c>
      <c r="F16" s="16">
        <v>4</v>
      </c>
      <c r="G16" s="17">
        <v>1594.51</v>
      </c>
      <c r="H16" s="17">
        <f ca="1">ROUND(INDIRECT(ADDRESS(ROW()+(0), COLUMN()+(-2), 1))*INDIRECT(ADDRESS(ROW()+(0), COLUMN()+(-1), 1)), 2)</f>
        <v>6378.04</v>
      </c>
    </row>
    <row r="17" spans="1:8" ht="13.50" thickBot="1" customHeight="1">
      <c r="A17" s="14" t="s">
        <v>35</v>
      </c>
      <c r="B17" s="14"/>
      <c r="C17" s="14"/>
      <c r="D17" s="15" t="s">
        <v>36</v>
      </c>
      <c r="E17" s="14" t="s">
        <v>37</v>
      </c>
      <c r="F17" s="16">
        <v>10.029</v>
      </c>
      <c r="G17" s="17">
        <v>136.52</v>
      </c>
      <c r="H17" s="17">
        <f ca="1">ROUND(INDIRECT(ADDRESS(ROW()+(0), COLUMN()+(-2), 1))*INDIRECT(ADDRESS(ROW()+(0), COLUMN()+(-1), 1)), 2)</f>
        <v>1369.16</v>
      </c>
    </row>
    <row r="18" spans="1:8" ht="13.50" thickBot="1" customHeight="1">
      <c r="A18" s="14" t="s">
        <v>38</v>
      </c>
      <c r="B18" s="14"/>
      <c r="C18" s="14"/>
      <c r="D18" s="18" t="s">
        <v>39</v>
      </c>
      <c r="E18" s="19" t="s">
        <v>40</v>
      </c>
      <c r="F18" s="20">
        <v>10.029</v>
      </c>
      <c r="G18" s="21">
        <v>99.12</v>
      </c>
      <c r="H18" s="21">
        <f ca="1">ROUND(INDIRECT(ADDRESS(ROW()+(0), COLUMN()+(-2), 1))*INDIRECT(ADDRESS(ROW()+(0), COLUMN()+(-1), 1)), 2)</f>
        <v>994.07</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1.84581e+006</v>
      </c>
      <c r="H19" s="24">
        <f ca="1">ROUND(INDIRECT(ADDRESS(ROW()+(0), COLUMN()+(-2), 1))*INDIRECT(ADDRESS(ROW()+(0), COLUMN()+(-1), 1))/100, 2)</f>
        <v>36916.2</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1.88273e+006</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