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<sst xmlns="http://schemas.openxmlformats.org/spreadsheetml/2006/main" count="87" uniqueCount="87">
  <si>
    <t xml:space="preserve"/>
  </si>
  <si>
    <t xml:space="preserve">IPE020</t>
  </si>
  <si>
    <t xml:space="preserve">Ud</t>
  </si>
  <si>
    <t xml:space="preserve">Pára-raios de malha condutora (Gaiola de Faraday).</t>
  </si>
  <si>
    <r>
      <rPr>
        <sz val="8.25"/>
        <color rgb="FF000000"/>
        <rFont val="Arial"/>
        <family val="2"/>
      </rPr>
      <t xml:space="preserve">Sistema externo de protecção contra o raio, formado por pára-raios tipo malha condutora (Gaiola de Faraday), com retícula de 5x5 m e 10 m de distância entre baixadas, de barra condutora de cobre, nua, de 30x2 mm e 5 hastes captadoras de aço inoxidável e 1 m de altura, colocadas em coberturas sobre suporte de betão. Incluindo suportes, peças especiais, vias de faíscas, tubos de protecção das baixadas e tomadas de terra com barra condutora de cobre estanhado.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</si>
  <si>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</si>
  <si>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</si>
  <si>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</si>
  <si>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</si>
  <si>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</si>
  <si>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</si>
  <si>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mt41pca010a</t>
  </si>
  <si>
    <t xml:space="preserve">m</t>
  </si>
  <si>
    <t xml:space="preserve">Barra condutora de cobre estanhado, nua, de 30x2 mm.</t>
  </si>
  <si>
    <t xml:space="preserve">mt41pea030dbh</t>
  </si>
  <si>
    <t xml:space="preserve">Ud</t>
  </si>
  <si>
    <t xml:space="preserve">Ponta captadora de aço inoxidável, de 16 mm de diâmetro e 1 m de altura.</t>
  </si>
  <si>
    <t xml:space="preserve">mt41paa100a</t>
  </si>
  <si>
    <t xml:space="preserve">Ud</t>
  </si>
  <si>
    <t xml:space="preserve">Suporte de betão, para fixação de ponta captadora de 16 mm de diâmetro e 1 m de comprimento.</t>
  </si>
  <si>
    <t xml:space="preserve">mt41paa102a</t>
  </si>
  <si>
    <t xml:space="preserve">Ud</t>
  </si>
  <si>
    <t xml:space="preserve">Junta plana, para suporte de betão.</t>
  </si>
  <si>
    <t xml:space="preserve">mt41paa130a</t>
  </si>
  <si>
    <t xml:space="preserve">Ud</t>
  </si>
  <si>
    <t xml:space="preserve">Peça de latão, para união de terminal aéreo a cabo de cobre de 8 a 10 mm de diâmetro ou barra condutora de cobre estanhado de 30x2 mm.</t>
  </si>
  <si>
    <t xml:space="preserve">mt41paa055a</t>
  </si>
  <si>
    <t xml:space="preserve">Ud</t>
  </si>
  <si>
    <t xml:space="preserve">Suporte cónico de polipropileno, com tampa para o enchimento e base de 140x140x80 mm, para fixação do grampo a superfícies horizontais.</t>
  </si>
  <si>
    <t xml:space="preserve">mt41paa054a</t>
  </si>
  <si>
    <t xml:space="preserve">Ud</t>
  </si>
  <si>
    <t xml:space="preserve">Grampo de nylon de 23x23x17 mm, para fixação de barra condutora de cobre estanhado de 30x2 mm.</t>
  </si>
  <si>
    <t xml:space="preserve">mt41paa050a</t>
  </si>
  <si>
    <t xml:space="preserve">Ud</t>
  </si>
  <si>
    <t xml:space="preserve">Grampo de aço inoxidável, para fixação de barra condutora de entre 30x2 mm e 30x3,5 mm de secção a parede.</t>
  </si>
  <si>
    <t xml:space="preserve">mt41pea040a</t>
  </si>
  <si>
    <t xml:space="preserve">Ud</t>
  </si>
  <si>
    <t xml:space="preserve">Terminal aéreo, de aço inoxidável, de 20 mm de diâmetro e 0,5 m de altura.</t>
  </si>
  <si>
    <t xml:space="preserve">mt41paa110a</t>
  </si>
  <si>
    <t xml:space="preserve">Ud</t>
  </si>
  <si>
    <t xml:space="preserve">Suporte, para fixação de terminal aéreo a mastro de antena de diâmetro máximo 50 mm.</t>
  </si>
  <si>
    <t xml:space="preserve">mt41paa120a</t>
  </si>
  <si>
    <t xml:space="preserve">Ud</t>
  </si>
  <si>
    <t xml:space="preserve">Suporte em ângulo, para fixação de terminal aéreo a superfície vertical.</t>
  </si>
  <si>
    <t xml:space="preserve">mt41paa090a</t>
  </si>
  <si>
    <t xml:space="preserve">Ud</t>
  </si>
  <si>
    <t xml:space="preserve">Suporte de aço inoxidável, para fixação de grampo a perfil metálico.</t>
  </si>
  <si>
    <t xml:space="preserve">mt41paa070a</t>
  </si>
  <si>
    <t xml:space="preserve">Ud</t>
  </si>
  <si>
    <t xml:space="preserve">Caminho de faíscas, para mastro de antena e ligação a chapa de cobre estanhado.</t>
  </si>
  <si>
    <t xml:space="preserve">mt41paa080a</t>
  </si>
  <si>
    <t xml:space="preserve">Ud</t>
  </si>
  <si>
    <t xml:space="preserve">Caminho de faíscas, para união entre tomadas de terra.</t>
  </si>
  <si>
    <t xml:space="preserve">mt41paa053a</t>
  </si>
  <si>
    <t xml:space="preserve">Ud</t>
  </si>
  <si>
    <t xml:space="preserve">Manguito de latão de 55x55 mm com placa intermédia, para união múltipla de cabos de cobre de 8 a 10 mm de diâmetro e barras condutoras de cobre estanhado de 30x2 mm.</t>
  </si>
  <si>
    <t xml:space="preserve">mt41paa052a</t>
  </si>
  <si>
    <t xml:space="preserve">Ud</t>
  </si>
  <si>
    <t xml:space="preserve">Manga seccionadora de latão, de 70x50x15 mm, com sistema de dobradiça, para união de barras condutoras de entre 30x2 mm e 30x3,5 mm de secção.</t>
  </si>
  <si>
    <t xml:space="preserve">mt41pca020a</t>
  </si>
  <si>
    <t xml:space="preserve">Ud</t>
  </si>
  <si>
    <t xml:space="preserve">Tubo de aço galvanizado, de 2 m de comprimento, para a protecção da baixada da barra condutora.</t>
  </si>
  <si>
    <t xml:space="preserve">mt35ata010a</t>
  </si>
  <si>
    <t xml:space="preserve">Ud</t>
  </si>
  <si>
    <t xml:space="preserve">Caixa de polipropileno para tomada de terra, de 250x250x250 mm, com tampa amovível.</t>
  </si>
  <si>
    <t xml:space="preserve">mt35ata020a</t>
  </si>
  <si>
    <t xml:space="preserve">Ud</t>
  </si>
  <si>
    <t xml:space="preserve">Ponte para comprovação de ligação à terra de la instalação eléctrica.</t>
  </si>
  <si>
    <t xml:space="preserve">mt35ate020a</t>
  </si>
  <si>
    <t xml:space="preserve">Ud</t>
  </si>
  <si>
    <t xml:space="preserve">Eléctrodo para rede de terra cobreado com 254 µm, fabricado em aço, de 14,3 mm de diâmetro e 2 m de comprimento.</t>
  </si>
  <si>
    <t xml:space="preserve">mt41paa140a</t>
  </si>
  <si>
    <t xml:space="preserve">Ud</t>
  </si>
  <si>
    <t xml:space="preserve">Peça de latão, para união de eléctrodo de circuito de terra a cabo de cobre de 8 a 10 mm de diâmetro ou barra condutora de cobre estanhado de 30x2 mm.</t>
  </si>
  <si>
    <t xml:space="preserve">mt35ata030a</t>
  </si>
  <si>
    <t xml:space="preserve">Ud</t>
  </si>
  <si>
    <t xml:space="preserve">Embalagem de 5 kg de gel concentrado, ecológico e não corrosivo, para a preparação de 20 litros de melhorador da condutividade de ligação à terra.</t>
  </si>
  <si>
    <t xml:space="preserve">mo007</t>
  </si>
  <si>
    <t xml:space="preserve">h</t>
  </si>
  <si>
    <t xml:space="preserve">Oficial de 1ª instalador de pára-raios.</t>
  </si>
  <si>
    <t xml:space="preserve">mo106</t>
  </si>
  <si>
    <t xml:space="preserve">h</t>
  </si>
  <si>
    <t xml:space="preserve">Ajudante de instalador de pára-raios.</t>
  </si>
  <si>
    <t xml:space="preserve">%</t>
  </si>
  <si>
    <t xml:space="preserve">Custos directos complementares</t>
  </si>
  <si>
    <t xml:space="preserve">Custo de manutenção decenal: 48.480,03MT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</si>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</sst>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3.57" customWidth="1"/>
    <col min="5" max="5" width="79.22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107</v>
      </c>
      <c r="G9" s="13">
        <v>4835.3</v>
      </c>
      <c r="H9" s="13">
        <f ca="1">ROUND(INDIRECT(ADDRESS(ROW()+(0), COLUMN()+(-2), 1))*INDIRECT(ADDRESS(ROW()+(0), COLUMN()+(-1), 1)), 2)</f>
        <v>517377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5</v>
      </c>
      <c r="G10" s="17">
        <v>8437.44</v>
      </c>
      <c r="H10" s="17">
        <f ca="1">ROUND(INDIRECT(ADDRESS(ROW()+(0), COLUMN()+(-2), 1))*INDIRECT(ADDRESS(ROW()+(0), COLUMN()+(-1), 1)), 2)</f>
        <v>42187.2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5</v>
      </c>
      <c r="G11" s="17">
        <v>2778.8</v>
      </c>
      <c r="H11" s="17">
        <f ca="1">ROUND(INDIRECT(ADDRESS(ROW()+(0), COLUMN()+(-2), 1))*INDIRECT(ADDRESS(ROW()+(0), COLUMN()+(-1), 1)), 2)</f>
        <v>13894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5</v>
      </c>
      <c r="G12" s="17">
        <v>1656.99</v>
      </c>
      <c r="H12" s="17">
        <f ca="1">ROUND(INDIRECT(ADDRESS(ROW()+(0), COLUMN()+(-2), 1))*INDIRECT(ADDRESS(ROW()+(0), COLUMN()+(-1), 1)), 2)</f>
        <v>8284.95</v>
      </c>
    </row>
    <row r="13" spans="1:8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5</v>
      </c>
      <c r="G13" s="17">
        <v>2018.14</v>
      </c>
      <c r="H13" s="17">
        <f ca="1">ROUND(INDIRECT(ADDRESS(ROW()+(0), COLUMN()+(-2), 1))*INDIRECT(ADDRESS(ROW()+(0), COLUMN()+(-1), 1)), 2)</f>
        <v>10090.7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35</v>
      </c>
      <c r="G14" s="17">
        <v>615.64</v>
      </c>
      <c r="H14" s="17">
        <f ca="1">ROUND(INDIRECT(ADDRESS(ROW()+(0), COLUMN()+(-2), 1))*INDIRECT(ADDRESS(ROW()+(0), COLUMN()+(-1), 1)), 2)</f>
        <v>21547.4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74</v>
      </c>
      <c r="G15" s="17">
        <v>270.4</v>
      </c>
      <c r="H15" s="17">
        <f ca="1">ROUND(INDIRECT(ADDRESS(ROW()+(0), COLUMN()+(-2), 1))*INDIRECT(ADDRESS(ROW()+(0), COLUMN()+(-1), 1)), 2)</f>
        <v>20009.6</v>
      </c>
    </row>
    <row r="16" spans="1:8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</v>
      </c>
      <c r="G16" s="17">
        <v>2329.7</v>
      </c>
      <c r="H16" s="17">
        <f ca="1">ROUND(INDIRECT(ADDRESS(ROW()+(0), COLUMN()+(-2), 1))*INDIRECT(ADDRESS(ROW()+(0), COLUMN()+(-1), 1)), 2)</f>
        <v>2329.7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2</v>
      </c>
      <c r="G17" s="17">
        <v>10376.1</v>
      </c>
      <c r="H17" s="17">
        <f ca="1">ROUND(INDIRECT(ADDRESS(ROW()+(0), COLUMN()+(-2), 1))*INDIRECT(ADDRESS(ROW()+(0), COLUMN()+(-1), 1)), 2)</f>
        <v>20752.1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1</v>
      </c>
      <c r="G18" s="17">
        <v>5472.46</v>
      </c>
      <c r="H18" s="17">
        <f ca="1">ROUND(INDIRECT(ADDRESS(ROW()+(0), COLUMN()+(-2), 1))*INDIRECT(ADDRESS(ROW()+(0), COLUMN()+(-1), 1)), 2)</f>
        <v>5472.46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1</v>
      </c>
      <c r="G19" s="17">
        <v>2619.74</v>
      </c>
      <c r="H19" s="17">
        <f ca="1">ROUND(INDIRECT(ADDRESS(ROW()+(0), COLUMN()+(-2), 1))*INDIRECT(ADDRESS(ROW()+(0), COLUMN()+(-1), 1)), 2)</f>
        <v>2619.74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1</v>
      </c>
      <c r="G20" s="17">
        <v>1197.6</v>
      </c>
      <c r="H20" s="17">
        <f ca="1">ROUND(INDIRECT(ADDRESS(ROW()+(0), COLUMN()+(-2), 1))*INDIRECT(ADDRESS(ROW()+(0), COLUMN()+(-1), 1)), 2)</f>
        <v>1197.6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1</v>
      </c>
      <c r="G21" s="17">
        <v>27419.3</v>
      </c>
      <c r="H21" s="17">
        <f ca="1">ROUND(INDIRECT(ADDRESS(ROW()+(0), COLUMN()+(-2), 1))*INDIRECT(ADDRESS(ROW()+(0), COLUMN()+(-1), 1)), 2)</f>
        <v>27419.3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3</v>
      </c>
      <c r="G22" s="17">
        <v>25533.1</v>
      </c>
      <c r="H22" s="17">
        <f ca="1">ROUND(INDIRECT(ADDRESS(ROW()+(0), COLUMN()+(-2), 1))*INDIRECT(ADDRESS(ROW()+(0), COLUMN()+(-1), 1)), 2)</f>
        <v>76599.4</v>
      </c>
    </row>
    <row r="23" spans="1:8" ht="24.0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17</v>
      </c>
      <c r="G23" s="17">
        <v>3084.75</v>
      </c>
      <c r="H23" s="17">
        <f ca="1">ROUND(INDIRECT(ADDRESS(ROW()+(0), COLUMN()+(-2), 1))*INDIRECT(ADDRESS(ROW()+(0), COLUMN()+(-1), 1)), 2)</f>
        <v>52440.8</v>
      </c>
    </row>
    <row r="24" spans="1:8" ht="24.0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2</v>
      </c>
      <c r="G24" s="17">
        <v>3983.88</v>
      </c>
      <c r="H24" s="17">
        <f ca="1">ROUND(INDIRECT(ADDRESS(ROW()+(0), COLUMN()+(-2), 1))*INDIRECT(ADDRESS(ROW()+(0), COLUMN()+(-1), 1)), 2)</f>
        <v>7967.76</v>
      </c>
    </row>
    <row r="25" spans="1:8" ht="24.0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6">
        <v>2</v>
      </c>
      <c r="G25" s="17">
        <v>5411.64</v>
      </c>
      <c r="H25" s="17">
        <f ca="1">ROUND(INDIRECT(ADDRESS(ROW()+(0), COLUMN()+(-2), 1))*INDIRECT(ADDRESS(ROW()+(0), COLUMN()+(-1), 1)), 2)</f>
        <v>10823.3</v>
      </c>
    </row>
    <row r="26" spans="1:8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6">
        <v>4</v>
      </c>
      <c r="G26" s="17">
        <v>12514</v>
      </c>
      <c r="H26" s="17">
        <f ca="1">ROUND(INDIRECT(ADDRESS(ROW()+(0), COLUMN()+(-2), 1))*INDIRECT(ADDRESS(ROW()+(0), COLUMN()+(-1), 1)), 2)</f>
        <v>50055.8</v>
      </c>
    </row>
    <row r="27" spans="1:8" ht="13.50" thickBot="1" customHeight="1">
      <c r="A27" s="14" t="s">
        <v>65</v>
      </c>
      <c r="B27" s="14"/>
      <c r="C27" s="14"/>
      <c r="D27" s="15" t="s">
        <v>66</v>
      </c>
      <c r="E27" s="14" t="s">
        <v>67</v>
      </c>
      <c r="F27" s="16">
        <v>2</v>
      </c>
      <c r="G27" s="17">
        <v>9488.15</v>
      </c>
      <c r="H27" s="17">
        <f ca="1">ROUND(INDIRECT(ADDRESS(ROW()+(0), COLUMN()+(-2), 1))*INDIRECT(ADDRESS(ROW()+(0), COLUMN()+(-1), 1)), 2)</f>
        <v>18976.3</v>
      </c>
    </row>
    <row r="28" spans="1:8" ht="24.00" thickBot="1" customHeight="1">
      <c r="A28" s="14" t="s">
        <v>68</v>
      </c>
      <c r="B28" s="14"/>
      <c r="C28" s="14"/>
      <c r="D28" s="15" t="s">
        <v>69</v>
      </c>
      <c r="E28" s="14" t="s">
        <v>70</v>
      </c>
      <c r="F28" s="16">
        <v>2</v>
      </c>
      <c r="G28" s="17">
        <v>4763.25</v>
      </c>
      <c r="H28" s="17">
        <f ca="1">ROUND(INDIRECT(ADDRESS(ROW()+(0), COLUMN()+(-2), 1))*INDIRECT(ADDRESS(ROW()+(0), COLUMN()+(-1), 1)), 2)</f>
        <v>9526.5</v>
      </c>
    </row>
    <row r="29" spans="1:8" ht="24.00" thickBot="1" customHeight="1">
      <c r="A29" s="14" t="s">
        <v>71</v>
      </c>
      <c r="B29" s="14"/>
      <c r="C29" s="14"/>
      <c r="D29" s="15" t="s">
        <v>72</v>
      </c>
      <c r="E29" s="14" t="s">
        <v>73</v>
      </c>
      <c r="F29" s="16">
        <v>2</v>
      </c>
      <c r="G29" s="17">
        <v>2018.14</v>
      </c>
      <c r="H29" s="17">
        <f ca="1">ROUND(INDIRECT(ADDRESS(ROW()+(0), COLUMN()+(-2), 1))*INDIRECT(ADDRESS(ROW()+(0), COLUMN()+(-1), 1)), 2)</f>
        <v>4036.28</v>
      </c>
    </row>
    <row r="30" spans="1:8" ht="24.00" thickBot="1" customHeight="1">
      <c r="A30" s="14" t="s">
        <v>74</v>
      </c>
      <c r="B30" s="14"/>
      <c r="C30" s="14"/>
      <c r="D30" s="15" t="s">
        <v>75</v>
      </c>
      <c r="E30" s="14" t="s">
        <v>76</v>
      </c>
      <c r="F30" s="16">
        <v>2</v>
      </c>
      <c r="G30" s="17">
        <v>9474.11</v>
      </c>
      <c r="H30" s="17">
        <f ca="1">ROUND(INDIRECT(ADDRESS(ROW()+(0), COLUMN()+(-2), 1))*INDIRECT(ADDRESS(ROW()+(0), COLUMN()+(-1), 1)), 2)</f>
        <v>18948.2</v>
      </c>
    </row>
    <row r="31" spans="1:8" ht="13.50" thickBot="1" customHeight="1">
      <c r="A31" s="14" t="s">
        <v>77</v>
      </c>
      <c r="B31" s="14"/>
      <c r="C31" s="14"/>
      <c r="D31" s="15" t="s">
        <v>78</v>
      </c>
      <c r="E31" s="14" t="s">
        <v>79</v>
      </c>
      <c r="F31" s="16">
        <v>32.288</v>
      </c>
      <c r="G31" s="17">
        <v>144.14</v>
      </c>
      <c r="H31" s="17">
        <f ca="1">ROUND(INDIRECT(ADDRESS(ROW()+(0), COLUMN()+(-2), 1))*INDIRECT(ADDRESS(ROW()+(0), COLUMN()+(-1), 1)), 2)</f>
        <v>4653.99</v>
      </c>
    </row>
    <row r="32" spans="1:8" ht="13.50" thickBot="1" customHeight="1">
      <c r="A32" s="14" t="s">
        <v>80</v>
      </c>
      <c r="B32" s="14"/>
      <c r="C32" s="14"/>
      <c r="D32" s="18" t="s">
        <v>81</v>
      </c>
      <c r="E32" s="19" t="s">
        <v>82</v>
      </c>
      <c r="F32" s="20">
        <v>32.288</v>
      </c>
      <c r="G32" s="21">
        <v>104.64</v>
      </c>
      <c r="H32" s="21">
        <f ca="1">ROUND(INDIRECT(ADDRESS(ROW()+(0), COLUMN()+(-2), 1))*INDIRECT(ADDRESS(ROW()+(0), COLUMN()+(-1), 1)), 2)</f>
        <v>3378.62</v>
      </c>
    </row>
    <row r="33" spans="1:8" ht="13.50" thickBot="1" customHeight="1">
      <c r="A33" s="19"/>
      <c r="B33" s="19"/>
      <c r="C33" s="19"/>
      <c r="D33" s="22" t="s">
        <v>83</v>
      </c>
      <c r="E33" s="5" t="s">
        <v>84</v>
      </c>
      <c r="F33" s="23">
        <v>2</v>
      </c>
      <c r="G3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1)),INDIRECT(ADDRESS(ROW()+(-24), COLUMN()+(1), 1))), 2)</f>
        <v>950589</v>
      </c>
      <c r="H33" s="24">
        <f ca="1">ROUND(INDIRECT(ADDRESS(ROW()+(0), COLUMN()+(-2), 1))*INDIRECT(ADDRESS(ROW()+(0), COLUMN()+(-1), 1))/100, 2)</f>
        <v>19011.8</v>
      </c>
    </row>
    <row r="34" spans="1:8" ht="13.50" thickBot="1" customHeight="1">
      <c r="A34" s="25" t="s">
        <v>85</v>
      </c>
      <c r="B34" s="25"/>
      <c r="C34" s="25"/>
      <c r="D34" s="26"/>
      <c r="E34" s="26"/>
      <c r="F34" s="27"/>
      <c r="G34" s="25" t="s">
        <v>86</v>
      </c>
      <c r="H3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1))), 2)</f>
        <v>969601</v>
      </c>
    </row>
  </sheetData>
  <mergeCells count="3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E34"/>
  </mergeCells>
  <pageMargins left="0.147638" right="0.147638" top="0.206693" bottom="0.206693" header="0.0" footer="0.0"/>
  <pageSetup paperSize="9" orientation="portrait"/>
  <rowBreaks count="0" manualBreakCount="0">
    </rowBreaks>
</worksheet>
</file>