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<sst xmlns="http://schemas.openxmlformats.org/spreadsheetml/2006/main" count="30" uniqueCount="30">
  <si>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</si>
  <si>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LCL020</t>
  </si>
  <si>
    <t xml:space="preserve">m²</t>
  </si>
  <si>
    <t xml:space="preserve">Caixilharia de alumínio em envidraçados de montras.</t>
  </si>
  <si>
    <r>
      <rPr>
        <sz val="8.25"/>
        <color rgb="FF000000"/>
        <rFont val="Arial"/>
        <family val="2"/>
      </rPr>
      <t xml:space="preserve">Caixilharia de alumínio lacado cor branca, com 60 microns de espessura mínima de película seca, em envidraçados de montras de superfície inferior a 4 m², formada por aros, bites e acessórios; marca de qualidade QUALICOAT, gama básica, com classificação à permeabilidade ao ar segundo EN 12207, à estanquidade à água segundo EN 12208 e à resistência à carga do vento segundo EN 12210, com pré-aro. Inclusive silicone neutro para vedação perimetral das juntas exterior e interior, entre a caixilharia e a obra.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</si>
  <si>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</si>
  <si>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</si>
  <si>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</si>
  <si>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</si>
  <si>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</si>
  <si>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</si>
  <si>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mt25pem015k</t>
  </si>
  <si>
    <t xml:space="preserve">m</t>
  </si>
  <si>
    <t xml:space="preserve">Pré-aro de alumínio, ensamblado através de esquadros e com ganchos de fixação para a fixação ao paramento e parafusos para a fixação da caixilharia.</t>
  </si>
  <si>
    <t xml:space="preserve">mt25pfb010m</t>
  </si>
  <si>
    <t xml:space="preserve">m²</t>
  </si>
  <si>
    <t xml:space="preserve">Caixilharia sem persiana de alumínio lacado cor branca para envidraçados de montras, de superfície menor de 4 m², formada por aros, bites e acessórios, gama básica, com classificação à permeabilidade ao ar segundo EN 12207, à estanquidade à água segundo EN 12208 e à resistência à carga do vento segundo EN 12210, marca de qualidade QUALICOAT. Inclusive ferragens, juntas de envidraçado de EPDM, parafusos de aço inoxidável, elementos de estanquidade e acessórios.</t>
  </si>
  <si>
    <t xml:space="preserve">mt22www050a</t>
  </si>
  <si>
    <t xml:space="preserve">Ud</t>
  </si>
  <si>
    <t xml:space="preserve">Cartucho de 300 ml de silicone neutro oxímico, de elasticidade permanente e cura rápida, cor branca, intervalo de temperatura de trabalho de -60 a 150°C, com resistência aos raios UV, dureza Shore A aproximada de 22, segundo EN ISO 868 e alongamento na rotura &gt;= 800%, segundo EN ISO 8339.</t>
  </si>
  <si>
    <t xml:space="preserve">mo018</t>
  </si>
  <si>
    <t xml:space="preserve">h</t>
  </si>
  <si>
    <t xml:space="preserve">Oficial de 1ª serralheiro.</t>
  </si>
  <si>
    <t xml:space="preserve">mo059</t>
  </si>
  <si>
    <t xml:space="preserve">h</t>
  </si>
  <si>
    <t xml:space="preserve">Ajudante de serralheiro.</t>
  </si>
  <si>
    <t xml:space="preserve">%</t>
  </si>
  <si>
    <t xml:space="preserve">Custos directos complementares</t>
  </si>
  <si>
    <t xml:space="preserve">Custo de manutenção decenal: 1.874,35MT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</si>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</sst>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3.57" customWidth="1"/>
    <col min="4" max="4" width="81.09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2</v>
      </c>
      <c r="F9" s="13">
        <v>692.08</v>
      </c>
      <c r="G9" s="13">
        <f ca="1">ROUND(INDIRECT(ADDRESS(ROW()+(0), COLUMN()+(-2), 1))*INDIRECT(ADDRESS(ROW()+(0), COLUMN()+(-1), 1)), 2)</f>
        <v>1384.16</v>
      </c>
    </row>
    <row r="10" spans="1:7" ht="66.00" thickBot="1" customHeight="1">
      <c r="A10" s="14" t="s">
        <v>14</v>
      </c>
      <c r="B10" s="14"/>
      <c r="C10" s="15" t="s">
        <v>15</v>
      </c>
      <c r="D10" s="14" t="s">
        <v>16</v>
      </c>
      <c r="E10" s="16">
        <v>1.02</v>
      </c>
      <c r="F10" s="17">
        <v>14775.8</v>
      </c>
      <c r="G10" s="17">
        <f ca="1">ROUND(INDIRECT(ADDRESS(ROW()+(0), COLUMN()+(-2), 1))*INDIRECT(ADDRESS(ROW()+(0), COLUMN()+(-1), 1)), 2)</f>
        <v>15071.4</v>
      </c>
    </row>
    <row r="11" spans="1:7" ht="45.00" thickBot="1" customHeight="1">
      <c r="A11" s="14" t="s">
        <v>17</v>
      </c>
      <c r="B11" s="14"/>
      <c r="C11" s="15" t="s">
        <v>18</v>
      </c>
      <c r="D11" s="14" t="s">
        <v>19</v>
      </c>
      <c r="E11" s="16">
        <v>0.448</v>
      </c>
      <c r="F11" s="17">
        <v>456.23</v>
      </c>
      <c r="G11" s="17">
        <f ca="1">ROUND(INDIRECT(ADDRESS(ROW()+(0), COLUMN()+(-2), 1))*INDIRECT(ADDRESS(ROW()+(0), COLUMN()+(-1), 1)), 2)</f>
        <v>204.39</v>
      </c>
    </row>
    <row r="12" spans="1:7" ht="13.50" thickBot="1" customHeight="1">
      <c r="A12" s="14" t="s">
        <v>20</v>
      </c>
      <c r="B12" s="14"/>
      <c r="C12" s="15" t="s">
        <v>21</v>
      </c>
      <c r="D12" s="14" t="s">
        <v>22</v>
      </c>
      <c r="E12" s="16">
        <v>0.192</v>
      </c>
      <c r="F12" s="17">
        <v>142.13</v>
      </c>
      <c r="G12" s="17">
        <f ca="1">ROUND(INDIRECT(ADDRESS(ROW()+(0), COLUMN()+(-2), 1))*INDIRECT(ADDRESS(ROW()+(0), COLUMN()+(-1), 1)), 2)</f>
        <v>27.29</v>
      </c>
    </row>
    <row r="13" spans="1:7" ht="13.50" thickBot="1" customHeight="1">
      <c r="A13" s="14" t="s">
        <v>23</v>
      </c>
      <c r="B13" s="14"/>
      <c r="C13" s="18" t="s">
        <v>24</v>
      </c>
      <c r="D13" s="19" t="s">
        <v>25</v>
      </c>
      <c r="E13" s="20">
        <v>0.174</v>
      </c>
      <c r="F13" s="21">
        <v>105.07</v>
      </c>
      <c r="G13" s="21">
        <f ca="1">ROUND(INDIRECT(ADDRESS(ROW()+(0), COLUMN()+(-2), 1))*INDIRECT(ADDRESS(ROW()+(0), COLUMN()+(-1), 1)), 2)</f>
        <v>18.28</v>
      </c>
    </row>
    <row r="14" spans="1:7" ht="13.50" thickBot="1" customHeight="1">
      <c r="A14" s="19"/>
      <c r="B14" s="19"/>
      <c r="C14" s="22" t="s">
        <v>26</v>
      </c>
      <c r="D14" s="5" t="s">
        <v>27</v>
      </c>
      <c r="E14" s="23">
        <v>2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16705.5</v>
      </c>
      <c r="G14" s="24">
        <f ca="1">ROUND(INDIRECT(ADDRESS(ROW()+(0), COLUMN()+(-2), 1))*INDIRECT(ADDRESS(ROW()+(0), COLUMN()+(-1), 1))/100, 2)</f>
        <v>334.11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17039.6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