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<sst xmlns="http://schemas.openxmlformats.org/spreadsheetml/2006/main" count="45" uniqueCount="45">
  <si>
    <t xml:space="preserve"/>
  </si>
  <si>
    <t xml:space="preserve">LCP060</t>
  </si>
  <si>
    <t xml:space="preserve">Ud</t>
  </si>
  <si>
    <t xml:space="preserve">Caixilharia exterior em PVC.</t>
  </si>
  <si>
    <r>
      <rPr>
        <sz val="8.25"/>
        <color rgb="FF000000"/>
        <rFont val="Arial"/>
        <family val="2"/>
      </rPr>
      <t xml:space="preserve">Janela de PVC, duas folhas de batente com abertura para o interior, dimensões 800x400 mm, composta de aro, folha e bites, acabamento standard nas duas faces, cor branca, perfis de 70 mm de largura, soldados a meia-esquadria, que incorporam cinco câmaras interiores, tanto na secção da folha como na do aro, para melhoria do isolamento térmico; rebaixo com pendente de 5% para facilitar a drenagem; com reforços interiores, juntas de estanquidade de EPDM puxador e ferragens; coeficiente de transmissão térmica do aro: Uh,m = 1,3 W/(m²°C); espessura máxima do vidro: 40 mm; composta por aro, folhas, ferragens de pendurar e abertura, elementos de estanquidade e acessórios homologados, com classificação à permeabilidade ao ar classe 4, segundo EN 12207, classificação à estanquidade à água classe 9A, segundo EN 12208, e classificação à resistência à carga do vento classe C5, segundo EN 12210, sem pré-aro caixa de estore básica incorporada (monobloco), persiana de réguas de PVC, com accionamento manual com fita e recolhedor. Inclusive ganchos para a fixação da caixilharia, vedante adesivo e silicone neutro para vedação perimetral das juntas exterior e interior, entre a caixilharia e a obra. O preço não inclui o assentamento da caixilharia.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</si>
  <si>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</si>
  <si>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</si>
  <si>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</si>
  <si>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</si>
  <si>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</si>
  <si>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</si>
  <si>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mt24gen030aaaa</t>
  </si>
  <si>
    <t xml:space="preserve">Ud</t>
  </si>
  <si>
    <t xml:space="preserve">Janela de PVC, duas folhas de batente com abertura para o interior, dimensões 800x400 mm, composta de aro, folha e bites, acabamento standard nas duas faces, cor branca, perfis de 70 mm de largura, soldados a meia-esquadria, que incorporam cinco câmaras interiores, tanto na secção da folha como na do aro, para melhoria do isolamento térmico; rebaixo com pendente de 5% para facilitar a drenagem; com reforços interiores, juntas de estanquidade de EPDM puxador e ferragens; coeficiente de transmissão térmica do aro: Uh,m = 1,3 W/(m²°C); espessura máxima do vidro: 40 mm, com classificação à permeabilidade ao ar classe 4, segundo EN 12207, classificação à estanquidade à água classe 9A, segundo EN 12208, e classificação à resistência à carga do vento classe C5, segundo EN 12210, segundo NP EN 14351-1.</t>
  </si>
  <si>
    <t xml:space="preserve">mt25pco015aaaa</t>
  </si>
  <si>
    <t xml:space="preserve">m²</t>
  </si>
  <si>
    <t xml:space="preserve">Persiana de réguas de PVC, de 37 mm de altura, cor branca, equipada com eixo, discos, cápsulas e todos os seus acessórios, com fita e recolhedor para accionamento manual, em caixilharia de alumínio ou de PVC, inclusive caixa incorporada (monobloco), de 166x170 mm, de PVC acabamento standard, com permeabilidade ao ar classe 3, segundo EN 12207 e transmissão térmica maior de 2,2 W/(m²°C). Segundo EN 13659.</t>
  </si>
  <si>
    <t xml:space="preserve">mt22www010a</t>
  </si>
  <si>
    <t xml:space="preserve">Ud</t>
  </si>
  <si>
    <t xml:space="preserve">Cartucho de 290 ml de vedante adesivo monocomponente, neutro, súper elástico, à base de polímero MS, cor branco, com resistência à intempérie e aos raios UV e alongamento até à rotura 750%.</t>
  </si>
  <si>
    <t xml:space="preserve">mt22www050a</t>
  </si>
  <si>
    <t xml:space="preserve">Ud</t>
  </si>
  <si>
    <t xml:space="preserve">Cartucho de 300 ml de silicone neutro oxímico, de elasticidade permanente e cura rápida, cor branca, intervalo de temperatura de trabalho de -60 a 150°C, com resistência aos raios UV, dureza Shore A aproximada de 22, segundo EN ISO 868 e alongamento na rotura &gt;= 800%, segundo EN ISO 8339.</t>
  </si>
  <si>
    <t xml:space="preserve">mo018</t>
  </si>
  <si>
    <t xml:space="preserve">h</t>
  </si>
  <si>
    <t xml:space="preserve">Oficial de 1ª serralheiro.</t>
  </si>
  <si>
    <t xml:space="preserve">mo059</t>
  </si>
  <si>
    <t xml:space="preserve">h</t>
  </si>
  <si>
    <t xml:space="preserve">Ajudante de serralheiro.</t>
  </si>
  <si>
    <t xml:space="preserve">%</t>
  </si>
  <si>
    <t xml:space="preserve">Custos directos complementares</t>
  </si>
  <si>
    <t xml:space="preserve">Custo de manutenção decenal: 2.276,46MT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</si>
  <si>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</si>
  <si>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</si>
  <si>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</si>
  <si>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</si>
  <si>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</si>
  <si>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14351-1:2006+A2:2016</t>
  </si>
  <si>
    <t xml:space="preserve">1/3/4</t>
  </si>
  <si>
    <t xml:space="preserve">Janelas  e  portas  —  Norma  de  produto,  características  de  desempenho  —  Parte  1:  Janelas  e  portas pedonais  exteriores</t>
  </si>
  <si>
    <t xml:space="preserve">EN  13659:2004+A1:2008</t>
  </si>
  <si>
    <t xml:space="preserve">Por tadas  —  Requisitos  de  desempenho,  incluindo segurança</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</si>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</sst>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1.19" customWidth="1"/>
    <col min="4" max="4" width="3.57" customWidth="1"/>
    <col min="5" max="5" width="70.89" customWidth="1"/>
    <col min="6" max="6" width="9.18"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08.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08.00" thickBot="1" customHeight="1">
      <c r="A9" s="7" t="s">
        <v>11</v>
      </c>
      <c r="B9" s="7"/>
      <c r="C9" s="7"/>
      <c r="D9" s="9" t="s">
        <v>12</v>
      </c>
      <c r="E9" s="7" t="s">
        <v>13</v>
      </c>
      <c r="F9" s="7"/>
      <c r="G9" s="11">
        <v>1</v>
      </c>
      <c r="H9" s="11"/>
      <c r="I9" s="13">
        <v>22315.5</v>
      </c>
      <c r="J9" s="13">
        <f ca="1">ROUND(INDIRECT(ADDRESS(ROW()+(0), COLUMN()+(-3), 1))*INDIRECT(ADDRESS(ROW()+(0), COLUMN()+(-1), 1)), 2)</f>
        <v>22315.5</v>
      </c>
      <c r="K9" s="13"/>
    </row>
    <row r="10" spans="1:11" ht="55.50" thickBot="1" customHeight="1">
      <c r="A10" s="14" t="s">
        <v>14</v>
      </c>
      <c r="B10" s="14"/>
      <c r="C10" s="14"/>
      <c r="D10" s="15" t="s">
        <v>15</v>
      </c>
      <c r="E10" s="14" t="s">
        <v>16</v>
      </c>
      <c r="F10" s="14"/>
      <c r="G10" s="16">
        <v>0.336</v>
      </c>
      <c r="H10" s="16"/>
      <c r="I10" s="17">
        <v>5464.03</v>
      </c>
      <c r="J10" s="17">
        <f ca="1">ROUND(INDIRECT(ADDRESS(ROW()+(0), COLUMN()+(-3), 1))*INDIRECT(ADDRESS(ROW()+(0), COLUMN()+(-1), 1)), 2)</f>
        <v>1835.91</v>
      </c>
      <c r="K10" s="17"/>
    </row>
    <row r="11" spans="1:11" ht="34.50" thickBot="1" customHeight="1">
      <c r="A11" s="14" t="s">
        <v>17</v>
      </c>
      <c r="B11" s="14"/>
      <c r="C11" s="14"/>
      <c r="D11" s="15" t="s">
        <v>18</v>
      </c>
      <c r="E11" s="14" t="s">
        <v>19</v>
      </c>
      <c r="F11" s="14"/>
      <c r="G11" s="16">
        <v>0.408</v>
      </c>
      <c r="H11" s="16"/>
      <c r="I11" s="17">
        <v>510.25</v>
      </c>
      <c r="J11" s="17">
        <f ca="1">ROUND(INDIRECT(ADDRESS(ROW()+(0), COLUMN()+(-3), 1))*INDIRECT(ADDRESS(ROW()+(0), COLUMN()+(-1), 1)), 2)</f>
        <v>208.18</v>
      </c>
      <c r="K11" s="17"/>
    </row>
    <row r="12" spans="1:11" ht="45.00" thickBot="1" customHeight="1">
      <c r="A12" s="14" t="s">
        <v>20</v>
      </c>
      <c r="B12" s="14"/>
      <c r="C12" s="14"/>
      <c r="D12" s="15" t="s">
        <v>21</v>
      </c>
      <c r="E12" s="14" t="s">
        <v>22</v>
      </c>
      <c r="F12" s="14"/>
      <c r="G12" s="16">
        <v>0.408</v>
      </c>
      <c r="H12" s="16"/>
      <c r="I12" s="17">
        <v>456.23</v>
      </c>
      <c r="J12" s="17">
        <f ca="1">ROUND(INDIRECT(ADDRESS(ROW()+(0), COLUMN()+(-3), 1))*INDIRECT(ADDRESS(ROW()+(0), COLUMN()+(-1), 1)), 2)</f>
        <v>186.14</v>
      </c>
      <c r="K12" s="17"/>
    </row>
    <row r="13" spans="1:11" ht="13.50" thickBot="1" customHeight="1">
      <c r="A13" s="14" t="s">
        <v>23</v>
      </c>
      <c r="B13" s="14"/>
      <c r="C13" s="14"/>
      <c r="D13" s="15" t="s">
        <v>24</v>
      </c>
      <c r="E13" s="14" t="s">
        <v>25</v>
      </c>
      <c r="F13" s="14"/>
      <c r="G13" s="16">
        <v>1.281</v>
      </c>
      <c r="H13" s="16"/>
      <c r="I13" s="17">
        <v>136.12</v>
      </c>
      <c r="J13" s="17">
        <f ca="1">ROUND(INDIRECT(ADDRESS(ROW()+(0), COLUMN()+(-3), 1))*INDIRECT(ADDRESS(ROW()+(0), COLUMN()+(-1), 1)), 2)</f>
        <v>174.37</v>
      </c>
      <c r="K13" s="17"/>
    </row>
    <row r="14" spans="1:11" ht="13.50" thickBot="1" customHeight="1">
      <c r="A14" s="14" t="s">
        <v>26</v>
      </c>
      <c r="B14" s="14"/>
      <c r="C14" s="14"/>
      <c r="D14" s="18" t="s">
        <v>27</v>
      </c>
      <c r="E14" s="19" t="s">
        <v>28</v>
      </c>
      <c r="F14" s="19"/>
      <c r="G14" s="20">
        <v>0.774</v>
      </c>
      <c r="H14" s="20"/>
      <c r="I14" s="21">
        <v>100.63</v>
      </c>
      <c r="J14" s="21">
        <f ca="1">ROUND(INDIRECT(ADDRESS(ROW()+(0), COLUMN()+(-3), 1))*INDIRECT(ADDRESS(ROW()+(0), COLUMN()+(-1), 1)), 2)</f>
        <v>77.89</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24798</v>
      </c>
      <c r="J15" s="24">
        <f ca="1">ROUND(INDIRECT(ADDRESS(ROW()+(0), COLUMN()+(-3), 1))*INDIRECT(ADDRESS(ROW()+(0), COLUMN()+(-1), 1))/100, 2)</f>
        <v>495.96</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25294</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1.11202e+006</v>
      </c>
      <c r="G20" s="31"/>
      <c r="H20" s="31">
        <v>1.11202e+006</v>
      </c>
      <c r="I20" s="31"/>
      <c r="J20" s="31"/>
      <c r="K20" s="31" t="s">
        <v>38</v>
      </c>
    </row>
    <row r="21" spans="1:11" ht="24.00" thickBot="1" customHeight="1">
      <c r="A21" s="32" t="s">
        <v>39</v>
      </c>
      <c r="B21" s="32"/>
      <c r="C21" s="32"/>
      <c r="D21" s="32"/>
      <c r="E21" s="32"/>
      <c r="F21" s="33"/>
      <c r="G21" s="33"/>
      <c r="H21" s="33"/>
      <c r="I21" s="33"/>
      <c r="J21" s="33"/>
      <c r="K21" s="33"/>
    </row>
    <row r="22" spans="1:11" ht="13.50" thickBot="1" customHeight="1">
      <c r="A22" s="30" t="s">
        <v>40</v>
      </c>
      <c r="B22" s="30"/>
      <c r="C22" s="30"/>
      <c r="D22" s="30"/>
      <c r="E22" s="30"/>
      <c r="F22" s="31">
        <v>182009</v>
      </c>
      <c r="G22" s="31"/>
      <c r="H22" s="31">
        <v>182010</v>
      </c>
      <c r="I22" s="31"/>
      <c r="J22" s="31"/>
      <c r="K22" s="31">
        <v>4</v>
      </c>
    </row>
    <row r="23" spans="1:11" ht="13.50" thickBot="1" customHeight="1">
      <c r="A23" s="32" t="s">
        <v>41</v>
      </c>
      <c r="B23" s="32"/>
      <c r="C23" s="32"/>
      <c r="D23" s="32"/>
      <c r="E23" s="32"/>
      <c r="F23" s="33"/>
      <c r="G23" s="33"/>
      <c r="H23" s="33"/>
      <c r="I23" s="33"/>
      <c r="J23" s="33"/>
      <c r="K23" s="33"/>
    </row>
    <row r="26" spans="1:1" ht="33.75" thickBot="1" customHeight="1">
      <c r="A26" s="1" t="s">
        <v>42</v>
      </c>
      <c r="B26" s="1"/>
      <c r="C26" s="1"/>
      <c r="D26" s="1"/>
      <c r="E26" s="1"/>
      <c r="F26" s="1"/>
      <c r="G26" s="1"/>
      <c r="H26" s="1"/>
      <c r="I26" s="1"/>
      <c r="J26" s="1"/>
      <c r="K26" s="1"/>
    </row>
    <row r="27" spans="1:1" ht="33.75" thickBot="1" customHeight="1">
      <c r="A27" s="1" t="s">
        <v>43</v>
      </c>
      <c r="B27" s="1"/>
      <c r="C27" s="1"/>
      <c r="D27" s="1"/>
      <c r="E27" s="1"/>
      <c r="F27" s="1"/>
      <c r="G27" s="1"/>
      <c r="H27" s="1"/>
      <c r="I27" s="1"/>
      <c r="J27" s="1"/>
      <c r="K27" s="1"/>
    </row>
    <row r="28" spans="1:1" ht="33.75" thickBot="1" customHeight="1">
      <c r="A28" s="1" t="s">
        <v>44</v>
      </c>
      <c r="B28" s="1"/>
      <c r="C28" s="1"/>
      <c r="D28" s="1"/>
      <c r="E28" s="1"/>
      <c r="F28" s="1"/>
      <c r="G28" s="1"/>
      <c r="H28" s="1"/>
      <c r="I28" s="1"/>
      <c r="J28" s="1"/>
      <c r="K28" s="1"/>
    </row>
  </sheetData>
  <mergeCells count="5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