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<sst xmlns="http://schemas.openxmlformats.org/spreadsheetml/2006/main" count="49" uniqueCount="49">
  <si>
    <t xml:space="preserve"/>
  </si>
  <si>
    <t xml:space="preserve">NIH100</t>
  </si>
  <si>
    <t xml:space="preserve">Ud</t>
  </si>
  <si>
    <t xml:space="preserve">Impermeabilização de chuveiro executado "in situ" com sumidouro, sistema Dry50 "REVESTECH".</t>
  </si>
  <si>
    <r>
      <rPr>
        <sz val="8.25"/>
        <color rgb="FF000000"/>
        <rFont val="Arial"/>
        <family val="2"/>
      </rPr>
      <t xml:space="preserve">Impermeabilização de paramentos verticais e horizontais de chuveiro executado "in situ" com sumidouro, sistema Dry50 "REVESTECH", composta por, kit Dry50 Sumi Luxe 025, formado por lâmina impermeabilizante flexível tipo EVAC de 500x500 mm composta por uma folha dupla de poliolefina termoplástica com acetato de vinil etileno, com ambas as faces revestidas de fibras de poliéster não tecidas, de 0,52 mm de espessura e 335 g/m², segundo EN 13956, com união termoselada ao sumidouro sifonado de PVC de 82 mm de altura, saída horizontal de 40 mm de diâmetro, com grelha para encastrar de aço inoxidável de 110x110 mm, e lâmina impermeabilizante flexível tipo EVAC, Dry50 30, composta por uma folha dupla de poliolefina termoplástica com acetato de vinil etileno, com ambas as faces revestidas de fibras de poliéster não tecidas, de 0,52 mm de espessura e 335 g/m², fixada ao suporte com cimento cola melhorado, deformável e tixotrópico, C2 TE S1. Inclusive complementos de reforço em tratamento de pontos singulares através da utilização de peças especiais "REVESTECH" para a resolução de ângulos internos (Dry Cornerin), resolução de uniões e vedação de juntas elásticas (pontos de penetração de tubagens no revestimento, encontros entre o paramento e o chuveiro executado "in situ", etc.), com cola Seal Plus. O preço não inclui a formação de pendentes nem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</si>
  <si>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</si>
  <si>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</si>
  <si>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</si>
  <si>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</si>
  <si>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</si>
  <si>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</si>
  <si>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mt15rev110as</t>
  </si>
  <si>
    <t xml:space="preserve">Ud</t>
  </si>
  <si>
    <t xml:space="preserve">Kit Dry50 Sumi Luxe 025 "REVESTECH", formado por lâmina impermeabilizante flexível tipo EVAC de 500x500 mm composta por uma folha dupla de poliolefina termoplástica com acetato de vinil etileno, com ambas as faces revestidas de fibras de poliéster não tecidas, de 0,52 mm de espessura e 335 g/m², segundo EN 13956, com união termoselada ao sumidouro sifonado de PVC de 82 mm de altura, saída horizontal de 40 mm de diâmetro, com grelha para encastrar de aço inoxidável de 110x110 mm, para impermeabilização e drenagem de chuveiro executado "in situ".</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</si>
  <si>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</si>
  <si>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</si>
  <si>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</si>
  <si>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mt15rev011F</t>
  </si>
  <si>
    <t xml:space="preserve">m²</t>
  </si>
  <si>
    <t xml:space="preserve">Lâmina impermeabilizante flexível tipo EVAC, Dry50 30 "REVESTECH", composta por uma folha dupla de poliolefina termoplástica com acetato de vinil etileno, com ambas as faces revestidas de fibras de poliéster não tecidas, de 0,52 mm de espessura e 335 g/m², fornecida em rolos de 1,2 m de largura e 30 m de comprimento, segundo EN 13956.</t>
  </si>
  <si>
    <t xml:space="preserve">mt15rev065b</t>
  </si>
  <si>
    <t xml:space="preserve">Ud</t>
  </si>
  <si>
    <t xml:space="preserve">Complemento para reforço de pontos singulares em tratamentos impermeabilizantes através de peças para a resolução de ângulos internos, Dry Cornerin "REVESTECH".</t>
  </si>
  <si>
    <t xml:space="preserve">mt15rev170c</t>
  </si>
  <si>
    <t xml:space="preserve">kg</t>
  </si>
  <si>
    <t xml:space="preserve">Adesivo à base de poliuretano, Seal Plus "REVESTECH", cor castanho, para a vedação de juntas.</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</si>
  <si>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</si>
  <si>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</si>
  <si>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</si>
  <si>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</si>
  <si>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</si>
  <si>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</si>
  <si>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</si>
  <si>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</si>
  <si>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308,61MT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</si>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</sst>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23" customWidth="1"/>
    <col min="4" max="4" width="73.44" customWidth="1"/>
    <col min="5" max="5" width="8.16" customWidth="1"/>
    <col min="6" max="6" width="5.61"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18.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66.00" thickBot="1" customHeight="1">
      <c r="A9" s="7" t="s">
        <v>11</v>
      </c>
      <c r="B9" s="7"/>
      <c r="C9" s="9" t="s">
        <v>12</v>
      </c>
      <c r="D9" s="7" t="s">
        <v>13</v>
      </c>
      <c r="E9" s="7"/>
      <c r="F9" s="11">
        <v>1</v>
      </c>
      <c r="G9" s="11"/>
      <c r="H9" s="13">
        <v>6870.56</v>
      </c>
      <c r="I9" s="13">
        <f ca="1">ROUND(INDIRECT(ADDRESS(ROW()+(0), COLUMN()+(-3), 1))*INDIRECT(ADDRESS(ROW()+(0), COLUMN()+(-1), 1)), 2)</f>
        <v>6870.56</v>
      </c>
      <c r="J9" s="13"/>
    </row>
    <row r="10" spans="1:10" ht="45.00" thickBot="1" customHeight="1">
      <c r="A10" s="14" t="s">
        <v>14</v>
      </c>
      <c r="B10" s="14"/>
      <c r="C10" s="15" t="s">
        <v>15</v>
      </c>
      <c r="D10" s="14" t="s">
        <v>16</v>
      </c>
      <c r="E10" s="14"/>
      <c r="F10" s="16">
        <v>11.7</v>
      </c>
      <c r="G10" s="16"/>
      <c r="H10" s="17">
        <v>37.94</v>
      </c>
      <c r="I10" s="17">
        <f ca="1">ROUND(INDIRECT(ADDRESS(ROW()+(0), COLUMN()+(-3), 1))*INDIRECT(ADDRESS(ROW()+(0), COLUMN()+(-1), 1)), 2)</f>
        <v>443.9</v>
      </c>
      <c r="J10" s="17"/>
    </row>
    <row r="11" spans="1:10" ht="45.00" thickBot="1" customHeight="1">
      <c r="A11" s="14" t="s">
        <v>17</v>
      </c>
      <c r="B11" s="14"/>
      <c r="C11" s="15" t="s">
        <v>18</v>
      </c>
      <c r="D11" s="14" t="s">
        <v>19</v>
      </c>
      <c r="E11" s="14"/>
      <c r="F11" s="16">
        <v>5</v>
      </c>
      <c r="G11" s="16"/>
      <c r="H11" s="17">
        <v>1303.12</v>
      </c>
      <c r="I11" s="17">
        <f ca="1">ROUND(INDIRECT(ADDRESS(ROW()+(0), COLUMN()+(-3), 1))*INDIRECT(ADDRESS(ROW()+(0), COLUMN()+(-1), 1)), 2)</f>
        <v>6515.6</v>
      </c>
      <c r="J11" s="17"/>
    </row>
    <row r="12" spans="1:10" ht="24.00" thickBot="1" customHeight="1">
      <c r="A12" s="14" t="s">
        <v>20</v>
      </c>
      <c r="B12" s="14"/>
      <c r="C12" s="15" t="s">
        <v>21</v>
      </c>
      <c r="D12" s="14" t="s">
        <v>22</v>
      </c>
      <c r="E12" s="14"/>
      <c r="F12" s="16">
        <v>1</v>
      </c>
      <c r="G12" s="16"/>
      <c r="H12" s="17">
        <v>791.42</v>
      </c>
      <c r="I12" s="17">
        <f ca="1">ROUND(INDIRECT(ADDRESS(ROW()+(0), COLUMN()+(-3), 1))*INDIRECT(ADDRESS(ROW()+(0), COLUMN()+(-1), 1)), 2)</f>
        <v>791.42</v>
      </c>
      <c r="J12" s="17"/>
    </row>
    <row r="13" spans="1:10" ht="13.50" thickBot="1" customHeight="1">
      <c r="A13" s="14" t="s">
        <v>23</v>
      </c>
      <c r="B13" s="14"/>
      <c r="C13" s="15" t="s">
        <v>24</v>
      </c>
      <c r="D13" s="14" t="s">
        <v>25</v>
      </c>
      <c r="E13" s="14"/>
      <c r="F13" s="16">
        <v>0.11</v>
      </c>
      <c r="G13" s="16"/>
      <c r="H13" s="17">
        <v>1867.92</v>
      </c>
      <c r="I13" s="17">
        <f ca="1">ROUND(INDIRECT(ADDRESS(ROW()+(0), COLUMN()+(-3), 1))*INDIRECT(ADDRESS(ROW()+(0), COLUMN()+(-1), 1)), 2)</f>
        <v>205.47</v>
      </c>
      <c r="J13" s="17"/>
    </row>
    <row r="14" spans="1:10" ht="13.50" thickBot="1" customHeight="1">
      <c r="A14" s="14" t="s">
        <v>26</v>
      </c>
      <c r="B14" s="14"/>
      <c r="C14" s="15" t="s">
        <v>27</v>
      </c>
      <c r="D14" s="14" t="s">
        <v>28</v>
      </c>
      <c r="E14" s="14"/>
      <c r="F14" s="16">
        <v>1.281</v>
      </c>
      <c r="G14" s="16"/>
      <c r="H14" s="17">
        <v>134.36</v>
      </c>
      <c r="I14" s="17">
        <f ca="1">ROUND(INDIRECT(ADDRESS(ROW()+(0), COLUMN()+(-3), 1))*INDIRECT(ADDRESS(ROW()+(0), COLUMN()+(-1), 1)), 2)</f>
        <v>172.12</v>
      </c>
      <c r="J14" s="17"/>
    </row>
    <row r="15" spans="1:10" ht="13.50" thickBot="1" customHeight="1">
      <c r="A15" s="14" t="s">
        <v>29</v>
      </c>
      <c r="B15" s="14"/>
      <c r="C15" s="18" t="s">
        <v>30</v>
      </c>
      <c r="D15" s="19" t="s">
        <v>31</v>
      </c>
      <c r="E15" s="19"/>
      <c r="F15" s="20">
        <v>1.281</v>
      </c>
      <c r="G15" s="20"/>
      <c r="H15" s="21">
        <v>100.44</v>
      </c>
      <c r="I15" s="21">
        <f ca="1">ROUND(INDIRECT(ADDRESS(ROW()+(0), COLUMN()+(-3), 1))*INDIRECT(ADDRESS(ROW()+(0), COLUMN()+(-1), 1)), 2)</f>
        <v>128.66</v>
      </c>
      <c r="J15" s="21"/>
    </row>
    <row r="16" spans="1:10" ht="13.50" thickBot="1" customHeight="1">
      <c r="A16" s="19"/>
      <c r="B16" s="19"/>
      <c r="C16" s="22" t="s">
        <v>32</v>
      </c>
      <c r="D16" s="5" t="s">
        <v>33</v>
      </c>
      <c r="E16" s="5"/>
      <c r="F16" s="23">
        <v>2</v>
      </c>
      <c r="G16" s="23"/>
      <c r="H16" s="24">
        <f ca="1">ROUND(SUM(INDIRECT(ADDRESS(ROW()+(-1), COLUMN()+(1), 1)),INDIRECT(ADDRESS(ROW()+(-2), COLUMN()+(1), 1)),INDIRECT(ADDRESS(ROW()+(-3), COLUMN()+(1), 1)),INDIRECT(ADDRESS(ROW()+(-4), COLUMN()+(1), 1)),INDIRECT(ADDRESS(ROW()+(-5), COLUMN()+(1), 1)),INDIRECT(ADDRESS(ROW()+(-6), COLUMN()+(1), 1)),INDIRECT(ADDRESS(ROW()+(-7), COLUMN()+(1), 1))), 2)</f>
        <v>15127.7</v>
      </c>
      <c r="I16" s="24">
        <f ca="1">ROUND(INDIRECT(ADDRESS(ROW()+(0), COLUMN()+(-3), 1))*INDIRECT(ADDRESS(ROW()+(0), COLUMN()+(-1), 1))/100, 2)</f>
        <v>302.55</v>
      </c>
      <c r="J16" s="24"/>
    </row>
    <row r="17" spans="1:10" ht="13.50" thickBot="1" customHeight="1">
      <c r="A17" s="25" t="s">
        <v>34</v>
      </c>
      <c r="B17" s="25"/>
      <c r="C17" s="26"/>
      <c r="D17" s="26"/>
      <c r="E17" s="26"/>
      <c r="F17" s="27"/>
      <c r="G17" s="27"/>
      <c r="H17" s="25" t="s">
        <v>35</v>
      </c>
      <c r="I17" s="28">
        <f ca="1">ROUND(SUM(INDIRECT(ADDRESS(ROW()+(-1), COLUMN()+(0), 1)),INDIRECT(ADDRESS(ROW()+(-2), COLUMN()+(0), 1)),INDIRECT(ADDRESS(ROW()+(-3), COLUMN()+(0), 1)),INDIRECT(ADDRESS(ROW()+(-4), COLUMN()+(0), 1)),INDIRECT(ADDRESS(ROW()+(-5), COLUMN()+(0), 1)),INDIRECT(ADDRESS(ROW()+(-6), COLUMN()+(0), 1)),INDIRECT(ADDRESS(ROW()+(-7), COLUMN()+(0), 1)),INDIRECT(ADDRESS(ROW()+(-8), COLUMN()+(0), 1))), 2)</f>
        <v>15430.3</v>
      </c>
      <c r="J17" s="28"/>
    </row>
    <row r="20" spans="1:10" ht="13.50" thickBot="1" customHeight="1">
      <c r="A20" s="29" t="s">
        <v>36</v>
      </c>
      <c r="B20" s="29"/>
      <c r="C20" s="29"/>
      <c r="D20" s="29"/>
      <c r="E20" s="29" t="s">
        <v>37</v>
      </c>
      <c r="F20" s="29"/>
      <c r="G20" s="29" t="s">
        <v>38</v>
      </c>
      <c r="H20" s="29"/>
      <c r="I20" s="29"/>
      <c r="J20" s="29" t="s">
        <v>39</v>
      </c>
    </row>
    <row r="21" spans="1:10" ht="13.50" thickBot="1" customHeight="1">
      <c r="A21" s="30" t="s">
        <v>40</v>
      </c>
      <c r="B21" s="30"/>
      <c r="C21" s="30"/>
      <c r="D21" s="30"/>
      <c r="E21" s="31">
        <v>1.10201e+006</v>
      </c>
      <c r="F21" s="31"/>
      <c r="G21" s="31">
        <v>1.10201e+006</v>
      </c>
      <c r="H21" s="31"/>
      <c r="I21" s="31"/>
      <c r="J21" s="31" t="s">
        <v>41</v>
      </c>
    </row>
    <row r="22" spans="1:10" ht="55.50" thickBot="1" customHeight="1">
      <c r="A22" s="32" t="s">
        <v>42</v>
      </c>
      <c r="B22" s="32"/>
      <c r="C22" s="32"/>
      <c r="D22" s="32"/>
      <c r="E22" s="33"/>
      <c r="F22" s="33"/>
      <c r="G22" s="33"/>
      <c r="H22" s="33"/>
      <c r="I22" s="33"/>
      <c r="J22" s="33"/>
    </row>
    <row r="23" spans="1:10" ht="13.50" thickBot="1" customHeight="1">
      <c r="A23" s="30" t="s">
        <v>43</v>
      </c>
      <c r="B23" s="30"/>
      <c r="C23" s="30"/>
      <c r="D23" s="30"/>
      <c r="E23" s="31">
        <v>142013</v>
      </c>
      <c r="F23" s="31"/>
      <c r="G23" s="31">
        <v>172013</v>
      </c>
      <c r="H23" s="31"/>
      <c r="I23" s="31"/>
      <c r="J23" s="31" t="s">
        <v>44</v>
      </c>
    </row>
    <row r="24" spans="1:10" ht="13.50" thickBot="1" customHeight="1">
      <c r="A24" s="32" t="s">
        <v>45</v>
      </c>
      <c r="B24" s="32"/>
      <c r="C24" s="32"/>
      <c r="D24" s="32"/>
      <c r="E24" s="33"/>
      <c r="F24" s="33"/>
      <c r="G24" s="33"/>
      <c r="H24" s="33"/>
      <c r="I24" s="33"/>
      <c r="J24" s="33"/>
    </row>
    <row r="27" spans="1:1" ht="33.75" thickBot="1" customHeight="1">
      <c r="A27" s="1" t="s">
        <v>46</v>
      </c>
      <c r="B27" s="1"/>
      <c r="C27" s="1"/>
      <c r="D27" s="1"/>
      <c r="E27" s="1"/>
      <c r="F27" s="1"/>
      <c r="G27" s="1"/>
      <c r="H27" s="1"/>
      <c r="I27" s="1"/>
      <c r="J27" s="1"/>
    </row>
    <row r="28" spans="1:1" ht="33.75" thickBot="1" customHeight="1">
      <c r="A28" s="1" t="s">
        <v>47</v>
      </c>
      <c r="B28" s="1"/>
      <c r="C28" s="1"/>
      <c r="D28" s="1"/>
      <c r="E28" s="1"/>
      <c r="F28" s="1"/>
      <c r="G28" s="1"/>
      <c r="H28" s="1"/>
      <c r="I28" s="1"/>
      <c r="J28" s="1"/>
    </row>
    <row r="29" spans="1:1" ht="33.75" thickBot="1" customHeight="1">
      <c r="A29" s="1" t="s">
        <v>48</v>
      </c>
      <c r="B29" s="1"/>
      <c r="C29" s="1"/>
      <c r="D29" s="1"/>
      <c r="E29" s="1"/>
      <c r="F29" s="1"/>
      <c r="G29" s="1"/>
      <c r="H29" s="1"/>
      <c r="I29" s="1"/>
      <c r="J29" s="1"/>
    </row>
  </sheetData>
  <mergeCells count="58">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E17"/>
    <mergeCell ref="F17:G17"/>
    <mergeCell ref="I17:J17"/>
    <mergeCell ref="A20:D20"/>
    <mergeCell ref="E20:F20"/>
    <mergeCell ref="G20:I20"/>
    <mergeCell ref="A21:D21"/>
    <mergeCell ref="E21:F22"/>
    <mergeCell ref="G21:I22"/>
    <mergeCell ref="J21:J22"/>
    <mergeCell ref="A22:D22"/>
    <mergeCell ref="A23:D23"/>
    <mergeCell ref="E23:F24"/>
    <mergeCell ref="G23:I24"/>
    <mergeCell ref="J23:J24"/>
    <mergeCell ref="A24:D24"/>
    <mergeCell ref="A27:J27"/>
    <mergeCell ref="A28:J28"/>
    <mergeCell ref="A29:J29"/>
  </mergeCells>
  <pageMargins left="0.147638" right="0.147638" top="0.206693" bottom="0.206693" header="0.0" footer="0.0"/>
  <pageSetup paperSize="9" orientation="portrait"/>
  <rowBreaks count="0" manualBreakCount="0">
    </rowBreaks>
</worksheet>
</file>