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<sst xmlns="http://schemas.openxmlformats.org/spreadsheetml/2006/main" count="21" uniqueCount="21">
  <si>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</si>
  <si>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NIJ112</t>
  </si>
  <si>
    <t xml:space="preserve">m</t>
  </si>
  <si>
    <t xml:space="preserve">Impermeabilização de junta de construção em contacto com a água, com fita de PVC-P.</t>
  </si>
  <si>
    <r>
      <rPr>
        <sz val="8.25"/>
        <color rgb="FF000000"/>
        <rFont val="Arial"/>
        <family val="2"/>
      </rPr>
      <t xml:space="preserve">Impermeabilização de junta de construção </t>
    </r>
    <r>
      <rPr>
        <b/>
        <sz val="8.25"/>
        <color rgb="FF000000"/>
        <rFont val="Arial"/>
        <family val="2"/>
      </rPr>
      <t xml:space="preserve">exterior</t>
    </r>
    <r>
      <rPr>
        <sz val="8.25"/>
        <color rgb="FF000000"/>
        <rFont val="Arial"/>
        <family val="2"/>
      </rPr>
      <t xml:space="preserve">, em contacto com a água, através da colocação de </t>
    </r>
    <r>
      <rPr>
        <b/>
        <sz val="8.25"/>
        <color rgb="FF000000"/>
        <rFont val="Arial"/>
        <family val="2"/>
      </rPr>
      <t xml:space="preserve">fita de PVC-P, de 190 mm de largura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</si>
  <si>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</si>
  <si>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</si>
  <si>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</si>
  <si>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</si>
  <si>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</si>
  <si>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</si>
  <si>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mt15bas460a</t>
  </si>
  <si>
    <t xml:space="preserve">m</t>
  </si>
  <si>
    <t xml:space="preserve">Fita de PVC-P, de 190 mm de largura e 3,5 mm de espessura, cor azul, para vedar juntas de construção exteriores.</t>
  </si>
  <si>
    <t xml:space="preserve">mo032</t>
  </si>
  <si>
    <t xml:space="preserve">h</t>
  </si>
  <si>
    <t xml:space="preserve">Oficial de 1ª aplicador de produtos impermeabilizantes.</t>
  </si>
  <si>
    <t xml:space="preserve">%</t>
  </si>
  <si>
    <t xml:space="preserve">Custos directos complementares</t>
  </si>
  <si>
    <t xml:space="preserve">Custo de manutenção decenal: 25,36MT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</si>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</sst>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23" customWidth="1"/>
    <col min="4" max="4" width="65.7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24.00" thickBot="1" customHeight="1">
      <c r="A9" s="6" t="s">
        <v>11</v>
      </c>
      <c r="B9" s="6"/>
      <c r="C9" s="8" t="s">
        <v>12</v>
      </c>
      <c r="D9" s="6" t="s">
        <v>13</v>
      </c>
      <c r="E9" s="10">
        <v>1.050000</v>
      </c>
      <c r="F9" s="12">
        <v>330.920000</v>
      </c>
      <c r="G9" s="12">
        <f ca="1">ROUND(INDIRECT(ADDRESS(ROW()+(0), COLUMN()+(-2), 1))*INDIRECT(ADDRESS(ROW()+(0), COLUMN()+(-1), 1)), 2)</f>
        <v>347.470000</v>
      </c>
    </row>
    <row r="10" spans="1:7" ht="13.50" thickBot="1" customHeight="1">
      <c r="A10" s="13" t="s">
        <v>14</v>
      </c>
      <c r="B10" s="13"/>
      <c r="C10" s="14" t="s">
        <v>15</v>
      </c>
      <c r="D10" s="15" t="s">
        <v>16</v>
      </c>
      <c r="E10" s="16">
        <v>0.112000</v>
      </c>
      <c r="F10" s="17">
        <v>69.280000</v>
      </c>
      <c r="G10" s="17">
        <f ca="1">ROUND(INDIRECT(ADDRESS(ROW()+(0), COLUMN()+(-2), 1))*INDIRECT(ADDRESS(ROW()+(0), COLUMN()+(-1), 1)), 2)</f>
        <v>7.760000</v>
      </c>
    </row>
    <row r="11" spans="1:7" ht="13.50" thickBot="1" customHeight="1">
      <c r="A11" s="15"/>
      <c r="B11" s="15"/>
      <c r="C11" s="18" t="s">
        <v>17</v>
      </c>
      <c r="D11" s="4" t="s">
        <v>18</v>
      </c>
      <c r="E11" s="19">
        <v>2.000000</v>
      </c>
      <c r="F11" s="20">
        <f ca="1">ROUND(SUM(INDIRECT(ADDRESS(ROW()+(-1), COLUMN()+(1), 1)),INDIRECT(ADDRESS(ROW()+(-2), COLUMN()+(1), 1))), 2)</f>
        <v>355.230000</v>
      </c>
      <c r="G11" s="20">
        <f ca="1">ROUND(INDIRECT(ADDRESS(ROW()+(0), COLUMN()+(-2), 1))*INDIRECT(ADDRESS(ROW()+(0), COLUMN()+(-1), 1))/100, 2)</f>
        <v>7.100000</v>
      </c>
    </row>
    <row r="12" spans="1:7" ht="13.50" thickBot="1" customHeight="1">
      <c r="A12" s="21" t="s">
        <v>19</v>
      </c>
      <c r="B12" s="21"/>
      <c r="C12" s="22"/>
      <c r="D12" s="22"/>
      <c r="E12" s="23"/>
      <c r="F12" s="21" t="s">
        <v>20</v>
      </c>
      <c r="G12" s="24">
        <f ca="1">ROUND(SUM(INDIRECT(ADDRESS(ROW()+(-1), COLUMN()+(0), 1)),INDIRECT(ADDRESS(ROW()+(-2), COLUMN()+(0), 1)),INDIRECT(ADDRESS(ROW()+(-3), COLUMN()+(0), 1))), 2)</f>
        <v>362.330000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