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<sst xmlns="http://schemas.openxmlformats.org/spreadsheetml/2006/main" count="33" uniqueCount="33">
  <si>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</si>
  <si>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QRE020</t>
  </si>
  <si>
    <t xml:space="preserve">m</t>
  </si>
  <si>
    <t xml:space="preserve">Encontro de vertente com paramento vertical.</t>
  </si>
  <si>
    <r>
      <rPr>
        <sz val="8.25"/>
        <color rgb="FF000000"/>
        <rFont val="Arial"/>
        <family val="2"/>
      </rPr>
      <t xml:space="preserve">Encontro frontal de vertente com paramento vertical em cobertura inclinada, impermeabilização com banda autocolante de alumínio, com a superfície em relevo e revestida numa das suas faces com uma camada adesiva de butilo de 0,15 mm de espessura, de 30 cm de largura protegida com perfil de chapa de aço galvanizado, colocado no roço do paramento com argamassa de cimento.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</si>
  <si>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</si>
  <si>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</si>
  <si>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</si>
  <si>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</si>
  <si>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</si>
  <si>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</si>
  <si>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mt13aev010aa</t>
  </si>
  <si>
    <t xml:space="preserve">m</t>
  </si>
  <si>
    <t xml:space="preserve">Banda autocolante de alumínio, com a superfície em relevo e revestida numa das suas faces com uma camada adesiva de butilo de 0,15 mm de espessura, de 30 cm de largura; para a impermeabilização de encontros.</t>
  </si>
  <si>
    <t xml:space="preserve">mt15acc020c</t>
  </si>
  <si>
    <t xml:space="preserve">m</t>
  </si>
  <si>
    <t xml:space="preserve">Perfil de chapa de aço galvanizado, espessura 0,8 mm, desenvolvimento 300 mm, e 2 dobras.</t>
  </si>
  <si>
    <t xml:space="preserve">mt09mor010e</t>
  </si>
  <si>
    <t xml:space="preserve">m³</t>
  </si>
  <si>
    <t xml:space="preserve">Argamassa de cimento CEM II/B-L 32,5 N tipo M-10, confeccionada em obra com 320 kg/m³ de cimento e uma proporção em volume 1/4.</t>
  </si>
  <si>
    <t xml:space="preserve">mt15sja020a</t>
  </si>
  <si>
    <t xml:space="preserve">Ud</t>
  </si>
  <si>
    <t xml:space="preserve">Cartucho de pasta de poliuretano, de 310 cm³.</t>
  </si>
  <si>
    <t xml:space="preserve">mo011</t>
  </si>
  <si>
    <t xml:space="preserve">h</t>
  </si>
  <si>
    <t xml:space="preserve">Oficial de 1ª montador.</t>
  </si>
  <si>
    <t xml:space="preserve">mo080</t>
  </si>
  <si>
    <t xml:space="preserve">h</t>
  </si>
  <si>
    <t xml:space="preserve">Ajudante de montador.</t>
  </si>
  <si>
    <t xml:space="preserve">%</t>
  </si>
  <si>
    <t xml:space="preserve">Custos directos complementares</t>
  </si>
  <si>
    <t xml:space="preserve">Custo de manutenção decenal: 465,32MT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</si>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</sst>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9" t="s">
        <v>12</v>
      </c>
      <c r="D9" s="7" t="s">
        <v>13</v>
      </c>
      <c r="E9" s="11">
        <v>1.1</v>
      </c>
      <c r="F9" s="13">
        <v>1005.98</v>
      </c>
      <c r="G9" s="13">
        <f ca="1">ROUND(INDIRECT(ADDRESS(ROW()+(0), COLUMN()+(-2), 1))*INDIRECT(ADDRESS(ROW()+(0), COLUMN()+(-1), 1)), 2)</f>
        <v>1106.58</v>
      </c>
    </row>
    <row r="10" spans="1:7" ht="13.50" thickBot="1" customHeight="1">
      <c r="A10" s="14" t="s">
        <v>14</v>
      </c>
      <c r="B10" s="14"/>
      <c r="C10" s="15" t="s">
        <v>15</v>
      </c>
      <c r="D10" s="14" t="s">
        <v>16</v>
      </c>
      <c r="E10" s="16">
        <v>1.1</v>
      </c>
      <c r="F10" s="17">
        <v>196.48</v>
      </c>
      <c r="G10" s="17">
        <f ca="1">ROUND(INDIRECT(ADDRESS(ROW()+(0), COLUMN()+(-2), 1))*INDIRECT(ADDRESS(ROW()+(0), COLUMN()+(-1), 1)), 2)</f>
        <v>216.13</v>
      </c>
    </row>
    <row r="11" spans="1:7" ht="24.00" thickBot="1" customHeight="1">
      <c r="A11" s="14" t="s">
        <v>17</v>
      </c>
      <c r="B11" s="14"/>
      <c r="C11" s="15" t="s">
        <v>18</v>
      </c>
      <c r="D11" s="14" t="s">
        <v>19</v>
      </c>
      <c r="E11" s="16">
        <v>0.01</v>
      </c>
      <c r="F11" s="17">
        <v>6096.92</v>
      </c>
      <c r="G11" s="17">
        <f ca="1">ROUND(INDIRECT(ADDRESS(ROW()+(0), COLUMN()+(-2), 1))*INDIRECT(ADDRESS(ROW()+(0), COLUMN()+(-1), 1)), 2)</f>
        <v>60.97</v>
      </c>
    </row>
    <row r="12" spans="1:7" ht="13.50" thickBot="1" customHeight="1">
      <c r="A12" s="14" t="s">
        <v>20</v>
      </c>
      <c r="B12" s="14"/>
      <c r="C12" s="15" t="s">
        <v>21</v>
      </c>
      <c r="D12" s="14" t="s">
        <v>22</v>
      </c>
      <c r="E12" s="16">
        <v>0.17</v>
      </c>
      <c r="F12" s="17">
        <v>676.45</v>
      </c>
      <c r="G12" s="17">
        <f ca="1">ROUND(INDIRECT(ADDRESS(ROW()+(0), COLUMN()+(-2), 1))*INDIRECT(ADDRESS(ROW()+(0), COLUMN()+(-1), 1)), 2)</f>
        <v>115</v>
      </c>
    </row>
    <row r="13" spans="1:7" ht="13.50" thickBot="1" customHeight="1">
      <c r="A13" s="14" t="s">
        <v>23</v>
      </c>
      <c r="B13" s="14"/>
      <c r="C13" s="15" t="s">
        <v>24</v>
      </c>
      <c r="D13" s="14" t="s">
        <v>25</v>
      </c>
      <c r="E13" s="16">
        <v>0.312</v>
      </c>
      <c r="F13" s="17">
        <v>138.06</v>
      </c>
      <c r="G13" s="17">
        <f ca="1">ROUND(INDIRECT(ADDRESS(ROW()+(0), COLUMN()+(-2), 1))*INDIRECT(ADDRESS(ROW()+(0), COLUMN()+(-1), 1)), 2)</f>
        <v>43.07</v>
      </c>
    </row>
    <row r="14" spans="1:7" ht="13.50" thickBot="1" customHeight="1">
      <c r="A14" s="14" t="s">
        <v>26</v>
      </c>
      <c r="B14" s="14"/>
      <c r="C14" s="18" t="s">
        <v>27</v>
      </c>
      <c r="D14" s="19" t="s">
        <v>28</v>
      </c>
      <c r="E14" s="20">
        <v>0.312</v>
      </c>
      <c r="F14" s="21">
        <v>100.44</v>
      </c>
      <c r="G14" s="21">
        <f ca="1">ROUND(INDIRECT(ADDRESS(ROW()+(0), COLUMN()+(-2), 1))*INDIRECT(ADDRESS(ROW()+(0), COLUMN()+(-1), 1)), 2)</f>
        <v>31.34</v>
      </c>
    </row>
    <row r="15" spans="1:7" ht="13.50" thickBot="1" customHeight="1">
      <c r="A15" s="19"/>
      <c r="B15" s="19"/>
      <c r="C15" s="22" t="s">
        <v>29</v>
      </c>
      <c r="D15" s="5" t="s">
        <v>30</v>
      </c>
      <c r="E15" s="23">
        <v>2</v>
      </c>
      <c r="F15" s="24">
        <f ca="1">ROUND(SUM(INDIRECT(ADDRESS(ROW()+(-1), COLUMN()+(1), 1)),INDIRECT(ADDRESS(ROW()+(-2), COLUMN()+(1), 1)),INDIRECT(ADDRESS(ROW()+(-3), COLUMN()+(1), 1)),INDIRECT(ADDRESS(ROW()+(-4), COLUMN()+(1), 1)),INDIRECT(ADDRESS(ROW()+(-5), COLUMN()+(1), 1)),INDIRECT(ADDRESS(ROW()+(-6), COLUMN()+(1), 1))), 2)</f>
        <v>1573.09</v>
      </c>
      <c r="G15" s="24">
        <f ca="1">ROUND(INDIRECT(ADDRESS(ROW()+(0), COLUMN()+(-2), 1))*INDIRECT(ADDRESS(ROW()+(0), COLUMN()+(-1), 1))/100, 2)</f>
        <v>31.46</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1604.55</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