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<sst xmlns="http://schemas.openxmlformats.org/spreadsheetml/2006/main" count="21" uniqueCount="21">
  <si>
    <t xml:space="preserve"/>
  </si>
  <si>
    <t xml:space="preserve">REA100</t>
  </si>
  <si>
    <t xml:space="preserve">Ud</t>
  </si>
  <si>
    <t xml:space="preserve">Guarnição de focinho de madeira.</t>
  </si>
  <si>
    <r>
      <rPr>
        <sz val="8.25"/>
        <color rgb="FF000000"/>
        <rFont val="Arial"/>
        <family val="2"/>
      </rPr>
      <t xml:space="preserve">Remate de degrau, através de guarnição de focinho de 1200 mm de comprimento, formada por perfil de alumínio, com revestimento de madeira de carvalho, acabamento envernizado, de 65 mm de largura e 33 mm de altura, fixado com adesivo.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</si>
  <si>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</si>
  <si>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</si>
  <si>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</si>
  <si>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</si>
  <si>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</si>
  <si>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</si>
  <si>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mt18rpe100b</t>
  </si>
  <si>
    <t xml:space="preserve">Ud</t>
  </si>
  <si>
    <t xml:space="preserve">Guarnição de focinho de 1200 mm de comprimento, formada por perfil de alumínio, com revestimento de madeira de carvalho, acabamento envernizado, de 65 mm de largura e 33 mm de altura.</t>
  </si>
  <si>
    <t xml:space="preserve">mo023</t>
  </si>
  <si>
    <t xml:space="preserve">h</t>
  </si>
  <si>
    <t xml:space="preserve">Oficial de 1ª ladrilhador.</t>
  </si>
  <si>
    <t xml:space="preserve">%</t>
  </si>
  <si>
    <t xml:space="preserve">Custos directos complementares</t>
  </si>
  <si>
    <t xml:space="preserve">Custo de manutenção decenal: 464,24MT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</si>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</sst>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2.04" customWidth="1"/>
    <col min="4" max="4" width="1.53" customWidth="1"/>
    <col min="5" max="5" width="83.47"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9" t="s">
        <v>12</v>
      </c>
      <c r="D9" s="9"/>
      <c r="E9" s="7" t="s">
        <v>13</v>
      </c>
      <c r="F9" s="11">
        <v>1</v>
      </c>
      <c r="G9" s="13">
        <v>2669.42</v>
      </c>
      <c r="H9" s="13">
        <f ca="1">ROUND(INDIRECT(ADDRESS(ROW()+(0), COLUMN()+(-2), 1))*INDIRECT(ADDRESS(ROW()+(0), COLUMN()+(-1), 1)), 2)</f>
        <v>2669.42</v>
      </c>
    </row>
    <row r="10" spans="1:8" ht="13.50" thickBot="1" customHeight="1">
      <c r="A10" s="14" t="s">
        <v>14</v>
      </c>
      <c r="B10" s="14"/>
      <c r="C10" s="15" t="s">
        <v>15</v>
      </c>
      <c r="D10" s="15"/>
      <c r="E10" s="16" t="s">
        <v>16</v>
      </c>
      <c r="F10" s="17">
        <v>0.056</v>
      </c>
      <c r="G10" s="18">
        <v>140.25</v>
      </c>
      <c r="H10" s="18">
        <f ca="1">ROUND(INDIRECT(ADDRESS(ROW()+(0), COLUMN()+(-2), 1))*INDIRECT(ADDRESS(ROW()+(0), COLUMN()+(-1), 1)), 2)</f>
        <v>7.85</v>
      </c>
    </row>
    <row r="11" spans="1:8" ht="13.50" thickBot="1" customHeight="1">
      <c r="A11" s="16"/>
      <c r="B11" s="16"/>
      <c r="C11" s="19" t="s">
        <v>17</v>
      </c>
      <c r="D11" s="19"/>
      <c r="E11" s="5" t="s">
        <v>18</v>
      </c>
      <c r="F11" s="20">
        <v>2</v>
      </c>
      <c r="G11" s="21">
        <f ca="1">ROUND(SUM(INDIRECT(ADDRESS(ROW()+(-1), COLUMN()+(1), 1)),INDIRECT(ADDRESS(ROW()+(-2), COLUMN()+(1), 1))), 2)</f>
        <v>2677.27</v>
      </c>
      <c r="H11" s="21">
        <f ca="1">ROUND(INDIRECT(ADDRESS(ROW()+(0), COLUMN()+(-2), 1))*INDIRECT(ADDRESS(ROW()+(0), COLUMN()+(-1), 1))/100, 2)</f>
        <v>53.55</v>
      </c>
    </row>
    <row r="12" spans="1:8" ht="13.50" thickBot="1" customHeight="1">
      <c r="A12" s="22" t="s">
        <v>19</v>
      </c>
      <c r="B12" s="22"/>
      <c r="C12" s="23"/>
      <c r="D12" s="23"/>
      <c r="E12" s="23"/>
      <c r="F12" s="24"/>
      <c r="G12" s="22" t="s">
        <v>20</v>
      </c>
      <c r="H12" s="25">
        <f ca="1">ROUND(SUM(INDIRECT(ADDRESS(ROW()+(-1), COLUMN()+(0), 1)),INDIRECT(ADDRESS(ROW()+(-2), COLUMN()+(0), 1)),INDIRECT(ADDRESS(ROW()+(-3), COLUMN()+(0), 1))), 2)</f>
        <v>2730.82</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