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<sst xmlns="http://schemas.openxmlformats.org/spreadsheetml/2006/main" count="39" uniqueCount="39">
  <si>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</si>
  <si>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RSB005</t>
  </si>
  <si>
    <t xml:space="preserve">m²</t>
  </si>
  <si>
    <t xml:space="preserve">Base de agregado.</t>
  </si>
  <si>
    <r>
      <rPr>
        <sz val="7.80"/>
        <color rgb="FF000000"/>
        <rFont val="Arial"/>
        <family val="2"/>
      </rPr>
      <t xml:space="preserve">Base para pavimento de </t>
    </r>
    <r>
      <rPr>
        <b/>
        <sz val="7.80"/>
        <color rgb="FF000000"/>
        <rFont val="Arial"/>
        <family val="2"/>
      </rPr>
      <t xml:space="preserve">areia de britagem de 0 a 5 mm de diâmetro, estabilizada com 100 kg de cimento portland CEM II/A-</t>
    </r>
    <r>
      <rPr>
        <b/>
        <sz val="7.80"/>
        <color rgb="FF000000"/>
        <rFont val="Arial"/>
        <family val="2"/>
      </rPr>
      <t xml:space="preserve">L</t>
    </r>
    <r>
      <rPr>
        <b/>
        <sz val="7.80"/>
        <color rgb="FF000000"/>
        <rFont val="Arial"/>
        <family val="2"/>
      </rPr>
      <t xml:space="preserve"> 32,5 R por cada m³ de areia seca</t>
    </r>
    <r>
      <rPr>
        <sz val="7.80"/>
        <color rgb="FF000000"/>
        <rFont val="Arial"/>
        <family val="2"/>
      </rPr>
      <t xml:space="preserve">, em camada de </t>
    </r>
    <r>
      <rPr>
        <b/>
        <sz val="7.80"/>
        <color rgb="FF000000"/>
        <rFont val="Arial"/>
        <family val="2"/>
      </rPr>
      <t xml:space="preserve">4</t>
    </r>
    <r>
      <rPr>
        <sz val="7.80"/>
        <color rgb="FF000000"/>
        <rFont val="Arial"/>
        <family val="2"/>
      </rPr>
      <t xml:space="preserve"> cm de espessura.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</si>
  <si>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</si>
  <si>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</si>
  <si>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</si>
  <si>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</si>
  <si>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</si>
  <si>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</si>
  <si>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mt01arp040c</t>
  </si>
  <si>
    <t xml:space="preserve">m³</t>
  </si>
  <si>
    <t xml:space="preserve">Areia calcária seleccionada de britagem, de 0 a 5 mm de diâmetro.</t>
  </si>
  <si>
    <t xml:space="preserve">mt08cem020a</t>
  </si>
  <si>
    <t xml:space="preserve">kg</t>
  </si>
  <si>
    <t xml:space="preserve">Cimento Portland CEM II/A-L 32,5 R, em sacos, segundo NP EN 197-1.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</si>
  <si>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</si>
  <si>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</si>
  <si>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</si>
  <si>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</si>
  <si>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</si>
  <si>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</si>
  <si>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</si>
  <si>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</si>
  <si>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</si>
  <si>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</si>
  <si>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4,35MT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</si>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</sst>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0.73" customWidth="1"/>
    <col min="3" max="3" width="4.66" customWidth="1"/>
    <col min="4" max="4" width="9.03" customWidth="1"/>
    <col min="5" max="5" width="53.33" customWidth="1"/>
    <col min="6" max="6" width="1.17" customWidth="1"/>
    <col min="7" max="7" width="7.87" customWidth="1"/>
    <col min="8" max="8" width="4.08" customWidth="1"/>
    <col min="9" max="9" width="1.75" customWidth="1"/>
    <col min="10" max="10" width="7.14" customWidth="1"/>
    <col min="11" max="11" width="1.60" customWidth="1"/>
    <col min="12" max="12" width="4.23" customWidth="1"/>
    <col min="13" max="13" width="1.31" customWidth="1"/>
    <col min="14" max="14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3"/>
      <c r="I3" s="3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9" t="s">
        <v>8</v>
      </c>
      <c r="H7" s="9" t="s">
        <v>9</v>
      </c>
      <c r="I7" s="9"/>
      <c r="J7" s="9"/>
      <c r="K7" s="9"/>
      <c r="L7" s="9" t="s">
        <v>10</v>
      </c>
      <c r="M7" s="9"/>
      <c r="N7" s="9"/>
    </row>
    <row r="8" spans="1:14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0"/>
      <c r="G8" s="14">
        <v>0.040000</v>
      </c>
      <c r="H8" s="16">
        <v>756.680000</v>
      </c>
      <c r="I8" s="16"/>
      <c r="J8" s="16"/>
      <c r="K8" s="16"/>
      <c r="L8" s="16">
        <f ca="1">ROUND(INDIRECT(ADDRESS(ROW()+(0), COLUMN()+(-5), 1))*INDIRECT(ADDRESS(ROW()+(0), COLUMN()+(-4), 1)), 2)</f>
        <v>30.270000</v>
      </c>
      <c r="M8" s="16"/>
      <c r="N8" s="16"/>
    </row>
    <row r="9" spans="1:14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7"/>
      <c r="G9" s="19">
        <v>4.000000</v>
      </c>
      <c r="H9" s="20">
        <v>3.640000</v>
      </c>
      <c r="I9" s="20"/>
      <c r="J9" s="20"/>
      <c r="K9" s="20"/>
      <c r="L9" s="20">
        <f ca="1">ROUND(INDIRECT(ADDRESS(ROW()+(0), COLUMN()+(-5), 1))*INDIRECT(ADDRESS(ROW()+(0), COLUMN()+(-4), 1)), 2)</f>
        <v>14.560000</v>
      </c>
      <c r="M9" s="20"/>
      <c r="N9" s="20"/>
    </row>
    <row r="10" spans="1:14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7"/>
      <c r="G10" s="19">
        <v>0.209000</v>
      </c>
      <c r="H10" s="20">
        <v>88.450000</v>
      </c>
      <c r="I10" s="20"/>
      <c r="J10" s="20"/>
      <c r="K10" s="20"/>
      <c r="L10" s="20">
        <f ca="1">ROUND(INDIRECT(ADDRESS(ROW()+(0), COLUMN()+(-5), 1))*INDIRECT(ADDRESS(ROW()+(0), COLUMN()+(-4), 1)), 2)</f>
        <v>18.490000</v>
      </c>
      <c r="M10" s="20"/>
      <c r="N10" s="20"/>
    </row>
    <row r="11" spans="1:14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2"/>
      <c r="G11" s="23">
        <v>0.348000</v>
      </c>
      <c r="H11" s="24">
        <v>55.870000</v>
      </c>
      <c r="I11" s="24"/>
      <c r="J11" s="24"/>
      <c r="K11" s="24"/>
      <c r="L11" s="24">
        <f ca="1">ROUND(INDIRECT(ADDRESS(ROW()+(0), COLUMN()+(-5), 1))*INDIRECT(ADDRESS(ROW()+(0), COLUMN()+(-4), 1)), 2)</f>
        <v>19.440000</v>
      </c>
      <c r="M11" s="24"/>
      <c r="N11" s="24"/>
    </row>
    <row r="12" spans="1:14" ht="12.00" thickBot="1" customHeight="1">
      <c r="A12" s="17"/>
      <c r="B12" s="12" t="s">
        <v>23</v>
      </c>
      <c r="C12" s="12"/>
      <c r="D12" s="10" t="s">
        <v>24</v>
      </c>
      <c r="E12" s="10"/>
      <c r="F12" s="10"/>
      <c r="G12" s="14">
        <v>2.000000</v>
      </c>
      <c r="H12" s="16">
        <f ca="1">ROUND(SUM(INDIRECT(ADDRESS(ROW()+(-1), COLUMN()+(4), 1)),INDIRECT(ADDRESS(ROW()+(-2), COLUMN()+(4), 1)),INDIRECT(ADDRESS(ROW()+(-3), COLUMN()+(4), 1)),INDIRECT(ADDRESS(ROW()+(-4), COLUMN()+(4), 1))), 2)</f>
        <v>82.760000</v>
      </c>
      <c r="I12" s="16"/>
      <c r="J12" s="16"/>
      <c r="K12" s="16"/>
      <c r="L12" s="16">
        <f ca="1">ROUND(INDIRECT(ADDRESS(ROW()+(0), COLUMN()+(-5), 1))*INDIRECT(ADDRESS(ROW()+(0), COLUMN()+(-4), 1))/100, 2)</f>
        <v>1.660000</v>
      </c>
      <c r="M12" s="16"/>
      <c r="N12" s="16"/>
    </row>
    <row r="13" spans="1:14" ht="12.00" thickBot="1" customHeight="1">
      <c r="A13" s="22"/>
      <c r="B13" s="21" t="s">
        <v>25</v>
      </c>
      <c r="C13" s="21"/>
      <c r="D13" s="22" t="s">
        <v>26</v>
      </c>
      <c r="E13" s="22"/>
      <c r="F13" s="22"/>
      <c r="G13" s="23">
        <v>3.000000</v>
      </c>
      <c r="H13" s="24">
        <f ca="1">ROUND(SUM(INDIRECT(ADDRESS(ROW()+(-1), COLUMN()+(4), 1)),INDIRECT(ADDRESS(ROW()+(-2), COLUMN()+(4), 1)),INDIRECT(ADDRESS(ROW()+(-3), COLUMN()+(4), 1)),INDIRECT(ADDRESS(ROW()+(-4), COLUMN()+(4), 1)),INDIRECT(ADDRESS(ROW()+(-5), COLUMN()+(4), 1))), 2)</f>
        <v>84.420000</v>
      </c>
      <c r="I13" s="24"/>
      <c r="J13" s="24"/>
      <c r="K13" s="24"/>
      <c r="L13" s="24">
        <f ca="1">ROUND(INDIRECT(ADDRESS(ROW()+(0), COLUMN()+(-5), 1))*INDIRECT(ADDRESS(ROW()+(0), COLUMN()+(-4), 1))/100, 2)</f>
        <v>2.530000</v>
      </c>
      <c r="M13" s="24"/>
      <c r="N13" s="24"/>
    </row>
    <row r="14" spans="1:14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6"/>
      <c r="K14" s="6"/>
      <c r="L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86.950000</v>
      </c>
      <c r="M14" s="26"/>
      <c r="N14" s="26"/>
    </row>
    <row r="17" spans="1:14" ht="21.60" thickBot="1" customHeight="1">
      <c r="A17" s="27" t="s">
        <v>29</v>
      </c>
      <c r="B17" s="27"/>
      <c r="C17" s="27"/>
      <c r="D17" s="27"/>
      <c r="E17" s="27"/>
      <c r="F17" s="27" t="s">
        <v>30</v>
      </c>
      <c r="G17" s="27"/>
      <c r="H17" s="27"/>
      <c r="I17" s="27" t="s">
        <v>31</v>
      </c>
      <c r="J17" s="27"/>
      <c r="K17" s="27"/>
      <c r="L17" s="27"/>
      <c r="M17" s="27" t="s">
        <v>32</v>
      </c>
      <c r="N17" s="27"/>
    </row>
    <row r="18" spans="1:14" ht="12.00" thickBot="1" customHeight="1">
      <c r="A18" s="28" t="s">
        <v>33</v>
      </c>
      <c r="B18" s="28"/>
      <c r="C18" s="28"/>
      <c r="D18" s="28"/>
      <c r="E18" s="28"/>
      <c r="F18" s="29">
        <v>172012.000000</v>
      </c>
      <c r="G18" s="29"/>
      <c r="H18" s="29"/>
      <c r="I18" s="29">
        <v>172013.000000</v>
      </c>
      <c r="J18" s="29"/>
      <c r="K18" s="29"/>
      <c r="L18" s="29"/>
      <c r="M18" s="29" t="s">
        <v>34</v>
      </c>
      <c r="N18" s="29"/>
    </row>
    <row r="19" spans="1:14" ht="21.60" thickBot="1" customHeight="1">
      <c r="A19" s="30" t="s">
        <v>35</v>
      </c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</row>
    <row r="22" spans="1:1" ht="11.40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B3"/>
    <mergeCell ref="C3:D3"/>
    <mergeCell ref="E3:I3"/>
    <mergeCell ref="K3:M3"/>
    <mergeCell ref="A4:N4"/>
    <mergeCell ref="B7:C7"/>
    <mergeCell ref="D7:F7"/>
    <mergeCell ref="H7:K7"/>
    <mergeCell ref="L7:N7"/>
    <mergeCell ref="B8:C8"/>
    <mergeCell ref="D8:F8"/>
    <mergeCell ref="H8:K8"/>
    <mergeCell ref="L8:N8"/>
    <mergeCell ref="B9:C9"/>
    <mergeCell ref="D9:F9"/>
    <mergeCell ref="H9:K9"/>
    <mergeCell ref="L9:N9"/>
    <mergeCell ref="B10:C10"/>
    <mergeCell ref="D10:F10"/>
    <mergeCell ref="H10:K10"/>
    <mergeCell ref="L10:N10"/>
    <mergeCell ref="B11:C11"/>
    <mergeCell ref="D11:F11"/>
    <mergeCell ref="H11:K11"/>
    <mergeCell ref="L11:N11"/>
    <mergeCell ref="B12:C12"/>
    <mergeCell ref="D12:F12"/>
    <mergeCell ref="H12:K12"/>
    <mergeCell ref="L12:N12"/>
    <mergeCell ref="B13:C13"/>
    <mergeCell ref="D13:F13"/>
    <mergeCell ref="H13:K13"/>
    <mergeCell ref="L13:N13"/>
    <mergeCell ref="A14:F14"/>
    <mergeCell ref="H14:K14"/>
    <mergeCell ref="L14:N14"/>
    <mergeCell ref="A17:E17"/>
    <mergeCell ref="F17:H17"/>
    <mergeCell ref="I17:L17"/>
    <mergeCell ref="M17:N17"/>
    <mergeCell ref="A18:E18"/>
    <mergeCell ref="F18:H19"/>
    <mergeCell ref="I18:L19"/>
    <mergeCell ref="M18:N19"/>
    <mergeCell ref="A19:E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