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<sst xmlns="http://schemas.openxmlformats.org/spreadsheetml/2006/main" count="27" uniqueCount="27">
  <si>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</si>
  <si>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RSC030</t>
  </si>
  <si>
    <t xml:space="preserve">m²</t>
  </si>
  <si>
    <t xml:space="preserve">Tratamento do acabamento superficial em obra de pavimento interior de marmorite.</t>
  </si>
  <si>
    <r>
      <rPr>
        <sz val="8.25"/>
        <color rgb="FF000000"/>
        <rFont val="Arial"/>
        <family val="2"/>
      </rPr>
      <t xml:space="preserve">Polimento mecânico em obra de pavimento interior de marmorite, através de espalhamento de leitada colorida com a mesma tonalidade dos ladrilhos; desbastamento ou rebaixamento, com uma mó basta entre 36 e 60, segundo o tipo de marmorite e o estado em que se encontrar o solo; planificação ou polimento basto, com abrasivo de grão entre 80 e 120; espalhamento de uma nova leitada com as mesmas características que a primeira; e planificação ou polimento basto, com abrasivo de grão entre 80 e 120.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</si>
  <si>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</si>
  <si>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</si>
  <si>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</si>
  <si>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</si>
  <si>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</si>
  <si>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</si>
  <si>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mt18btl100a</t>
  </si>
  <si>
    <t xml:space="preserve">kg</t>
  </si>
  <si>
    <t xml:space="preserve">Leitada colorida com a mesma tonalidade dos ladrilhos, para pavimento de marmorite.</t>
  </si>
  <si>
    <t xml:space="preserve">mq08war150</t>
  </si>
  <si>
    <t xml:space="preserve">h</t>
  </si>
  <si>
    <t xml:space="preserve">Polidora para pavimentos de pedra natural ou de marmorite, composta por pratos giratórios aos que se acoplam uma série de mós abrasivas, refrigeradas com água.</t>
  </si>
  <si>
    <t xml:space="preserve">mo037</t>
  </si>
  <si>
    <t xml:space="preserve">h</t>
  </si>
  <si>
    <t xml:space="preserve">Oficial de 1ª polidor de pavimentos.</t>
  </si>
  <si>
    <t xml:space="preserve">mo075</t>
  </si>
  <si>
    <t xml:space="preserve">h</t>
  </si>
  <si>
    <t xml:space="preserve">Ajudante de polidor de pavimentos.</t>
  </si>
  <si>
    <t xml:space="preserve">%</t>
  </si>
  <si>
    <t xml:space="preserve">Custos directos complementares</t>
  </si>
  <si>
    <t xml:space="preserve">Custo de manutenção decenal: 282,77MT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</si>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</sst>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08" customWidth="1"/>
    <col min="3" max="3" width="2.21" customWidth="1"/>
    <col min="4" max="4" width="1.36" customWidth="1"/>
    <col min="5" max="5" width="83.30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1.25</v>
      </c>
      <c r="G9" s="13">
        <v>110.93</v>
      </c>
      <c r="H9" s="13">
        <f ca="1">ROUND(INDIRECT(ADDRESS(ROW()+(0), COLUMN()+(-2), 1))*INDIRECT(ADDRESS(ROW()+(0), COLUMN()+(-1), 1)), 2)</f>
        <v>138.66</v>
      </c>
    </row>
    <row r="10" spans="1:8" ht="24.0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0.22</v>
      </c>
      <c r="G10" s="17">
        <v>166.21</v>
      </c>
      <c r="H10" s="17">
        <f ca="1">ROUND(INDIRECT(ADDRESS(ROW()+(0), COLUMN()+(-2), 1))*INDIRECT(ADDRESS(ROW()+(0), COLUMN()+(-1), 1)), 2)</f>
        <v>36.57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0.241</v>
      </c>
      <c r="G11" s="17">
        <v>140.25</v>
      </c>
      <c r="H11" s="17">
        <f ca="1">ROUND(INDIRECT(ADDRESS(ROW()+(0), COLUMN()+(-2), 1))*INDIRECT(ADDRESS(ROW()+(0), COLUMN()+(-1), 1)), 2)</f>
        <v>33.8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 t="s">
        <v>22</v>
      </c>
      <c r="F12" s="20">
        <v>0.056</v>
      </c>
      <c r="G12" s="21">
        <v>104.83</v>
      </c>
      <c r="H12" s="21">
        <f ca="1">ROUND(INDIRECT(ADDRESS(ROW()+(0), COLUMN()+(-2), 1))*INDIRECT(ADDRESS(ROW()+(0), COLUMN()+(-1), 1)), 2)</f>
        <v>5.87</v>
      </c>
    </row>
    <row r="13" spans="1:8" ht="13.50" thickBot="1" customHeight="1">
      <c r="A13" s="19"/>
      <c r="B13" s="19"/>
      <c r="C13" s="22" t="s">
        <v>23</v>
      </c>
      <c r="D13" s="22"/>
      <c r="E13" s="5" t="s">
        <v>24</v>
      </c>
      <c r="F13" s="23">
        <v>2</v>
      </c>
      <c r="G13" s="24">
        <f ca="1">ROUND(SUM(INDIRECT(ADDRESS(ROW()+(-1), COLUMN()+(1), 1)),INDIRECT(ADDRESS(ROW()+(-2), COLUMN()+(1), 1)),INDIRECT(ADDRESS(ROW()+(-3), COLUMN()+(1), 1)),INDIRECT(ADDRESS(ROW()+(-4), COLUMN()+(1), 1))), 2)</f>
        <v>214.9</v>
      </c>
      <c r="H13" s="24">
        <f ca="1">ROUND(INDIRECT(ADDRESS(ROW()+(0), COLUMN()+(-2), 1))*INDIRECT(ADDRESS(ROW()+(0), COLUMN()+(-1), 1))/100, 2)</f>
        <v>4.3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219.2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