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<sst xmlns="http://schemas.openxmlformats.org/spreadsheetml/2006/main" count="66" uniqueCount="66">
  <si>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</si>
  <si>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RTC048</t>
  </si>
  <si>
    <t xml:space="preserve">m²</t>
  </si>
  <si>
    <t xml:space="preserve">Tecto falso contínuo de placas de gesso laminado, de alta resistência à humidade. Sistema "PLACO".</t>
  </si>
  <si>
    <r>
      <rPr>
        <sz val="8.25"/>
        <color rgb="FF000000"/>
        <rFont val="Arial"/>
        <family val="2"/>
      </rPr>
      <t xml:space="preserve">Tecto falso contínuo suspenso, liso, situado a uma altura menor de 4 m, com nível de qualidade do acabamento standard (Q2). Sistema Placo Hydro Plus "PLACO", constituído por: ESTRUTURA: estrutura metálica de perfis primários F530 "PLACO"; PLACAS: uma camada de placas de gesso laminado GM-FH1 / EN 15283-2 - 1200 / 2000 / 12,5 / com os bordos longitudinais afinados, Glasroc X 13 "PLACO". Inclusive fixações para a ancoragem dos perfis, parafusos para a fixação das placas, massa de secagem Promix Hydro "PLACO", fita microperfurada, de fibra de vidro, "PLACO" 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</si>
  <si>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</si>
  <si>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</si>
  <si>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</si>
  <si>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</si>
  <si>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</si>
  <si>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</si>
  <si>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mt12ple010b</t>
  </si>
  <si>
    <t xml:space="preserve">Ud</t>
  </si>
  <si>
    <t xml:space="preserve">Varão galvanizado roscado "PLACO", de 6 mm de diâmetro e 1000 mm de comprimento.</t>
  </si>
  <si>
    <t xml:space="preserve">mt12ple020</t>
  </si>
  <si>
    <t xml:space="preserve">Ud</t>
  </si>
  <si>
    <t xml:space="preserve">Forquilha de suspensão F-530 "PLACO".</t>
  </si>
  <si>
    <t xml:space="preserve">mt12plp010</t>
  </si>
  <si>
    <t xml:space="preserve">m</t>
  </si>
  <si>
    <t xml:space="preserve">Perfil de aço galvanizado, F-530 "PLACO", fabricado através de laminação a frio, de 3000 mm de comprimento, 45x16 mm de secção e 0,6 mm de espessura, para a realização de revestimentos interiores autoportantes e tectos, segundo EN 14195.</t>
  </si>
  <si>
    <t xml:space="preserve">mt12ple030</t>
  </si>
  <si>
    <t xml:space="preserve">Ud</t>
  </si>
  <si>
    <t xml:space="preserve">Peça de união F-530 "PLACO".</t>
  </si>
  <si>
    <t xml:space="preserve">mt12plt030b</t>
  </si>
  <si>
    <t xml:space="preserve">Ud</t>
  </si>
  <si>
    <t xml:space="preserve">Parafuso autoperfurante rosca-chapa, TRPF 13 "PLACO", de 13 mm de comprimento.</t>
  </si>
  <si>
    <t xml:space="preserve">mt12plk010femac</t>
  </si>
  <si>
    <t xml:space="preserve">m²</t>
  </si>
  <si>
    <t xml:space="preserve">Placa de gesso laminado GM-FH1 / EN 15283-2 - 1200 / 2000 / 12,5 / com os bordos longitudinais afinados, Glasroc X 13 "PLACO", formada por um núcleo de gesso revestido nas duas faces com fibra de vidro com tratamento hidrófobo.</t>
  </si>
  <si>
    <t xml:space="preserve">mt12plt025b</t>
  </si>
  <si>
    <t xml:space="preserve">Ud</t>
  </si>
  <si>
    <t xml:space="preserve">Parafuso autoperfurante THTPF 25 "PLACO", com cabeça de trombeta, de 25 mm de comprimento.</t>
  </si>
  <si>
    <t xml:space="preserve">mt12plj050</t>
  </si>
  <si>
    <t xml:space="preserve">m</t>
  </si>
  <si>
    <t xml:space="preserve">Fita microperfurada, de fibra de vidro, "PLACO", para acabamento de juntas de placas de gesso laminado em sistemas de alta resistência à humidade.</t>
  </si>
  <si>
    <t xml:space="preserve">mt12plm015a</t>
  </si>
  <si>
    <t xml:space="preserve">kg</t>
  </si>
  <si>
    <t xml:space="preserve">Massa de secagem, Promix Hydro "PLACO", com aditivo hidrófugo; Euroclasse B-s1, d0 de reacção ao fogo, segundo NP EN 13501-1, intervalo de temperatura de trabalho de 10 a 30°C, para aplicação manual com fita de juntas, segundo EN 13963; para o tratamento das juntas das placas de gesso laminado.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</si>
  <si>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</si>
  <si>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</si>
  <si>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</si>
  <si>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</si>
  <si>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</si>
  <si>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</si>
  <si>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</si>
  <si>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</si>
  <si>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576,49MT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</si>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</sst>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.19" customWidth="1"/>
    <col min="4" max="4" width="3.57" customWidth="1"/>
    <col min="5" max="5" width="70.7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1.8</v>
      </c>
      <c r="H9" s="11"/>
      <c r="I9" s="13">
        <v>88.37</v>
      </c>
      <c r="J9" s="13">
        <f ca="1">ROUND(INDIRECT(ADDRESS(ROW()+(0), COLUMN()+(-3), 1))*INDIRECT(ADDRESS(ROW()+(0), COLUMN()+(-1), 1)), 2)</f>
        <v>159.07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1.8</v>
      </c>
      <c r="H10" s="16"/>
      <c r="I10" s="17">
        <v>28.17</v>
      </c>
      <c r="J10" s="17">
        <f ca="1">ROUND(INDIRECT(ADDRESS(ROW()+(0), COLUMN()+(-3), 1))*INDIRECT(ADDRESS(ROW()+(0), COLUMN()+(-1), 1)), 2)</f>
        <v>50.71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3</v>
      </c>
      <c r="H11" s="16"/>
      <c r="I11" s="17">
        <v>166.29</v>
      </c>
      <c r="J11" s="17">
        <f ca="1">ROUND(INDIRECT(ADDRESS(ROW()+(0), COLUMN()+(-3), 1))*INDIRECT(ADDRESS(ROW()+(0), COLUMN()+(-1), 1)), 2)</f>
        <v>498.87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0.16</v>
      </c>
      <c r="H12" s="16"/>
      <c r="I12" s="17">
        <v>29.45</v>
      </c>
      <c r="J12" s="17">
        <f ca="1">ROUND(INDIRECT(ADDRESS(ROW()+(0), COLUMN()+(-3), 1))*INDIRECT(ADDRESS(ROW()+(0), COLUMN()+(-1), 1)), 2)</f>
        <v>4.71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</v>
      </c>
      <c r="H13" s="16"/>
      <c r="I13" s="17">
        <v>1.52</v>
      </c>
      <c r="J13" s="17">
        <f ca="1">ROUND(INDIRECT(ADDRESS(ROW()+(0), COLUMN()+(-3), 1))*INDIRECT(ADDRESS(ROW()+(0), COLUMN()+(-1), 1)), 2)</f>
        <v>1.52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1.05</v>
      </c>
      <c r="H14" s="16"/>
      <c r="I14" s="17">
        <v>2156.93</v>
      </c>
      <c r="J14" s="17">
        <f ca="1">ROUND(INDIRECT(ADDRESS(ROW()+(0), COLUMN()+(-3), 1))*INDIRECT(ADDRESS(ROW()+(0), COLUMN()+(-1), 1)), 2)</f>
        <v>2264.78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4.43</v>
      </c>
      <c r="J15" s="17">
        <f ca="1">ROUND(INDIRECT(ADDRESS(ROW()+(0), COLUMN()+(-3), 1))*INDIRECT(ADDRESS(ROW()+(0), COLUMN()+(-1), 1)), 2)</f>
        <v>44.3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1.4</v>
      </c>
      <c r="H16" s="16"/>
      <c r="I16" s="17">
        <v>11.02</v>
      </c>
      <c r="J16" s="17">
        <f ca="1">ROUND(INDIRECT(ADDRESS(ROW()+(0), COLUMN()+(-3), 1))*INDIRECT(ADDRESS(ROW()+(0), COLUMN()+(-1), 1)), 2)</f>
        <v>15.43</v>
      </c>
      <c r="K16" s="17"/>
    </row>
    <row r="17" spans="1:11" ht="45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539.57</v>
      </c>
      <c r="J17" s="17">
        <f ca="1">ROUND(INDIRECT(ADDRESS(ROW()+(0), COLUMN()+(-3), 1))*INDIRECT(ADDRESS(ROW()+(0), COLUMN()+(-1), 1)), 2)</f>
        <v>161.87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0.523</v>
      </c>
      <c r="H18" s="16"/>
      <c r="I18" s="17">
        <v>136.52</v>
      </c>
      <c r="J18" s="17">
        <f ca="1">ROUND(INDIRECT(ADDRESS(ROW()+(0), COLUMN()+(-3), 1))*INDIRECT(ADDRESS(ROW()+(0), COLUMN()+(-1), 1)), 2)</f>
        <v>71.4</v>
      </c>
      <c r="K18" s="17"/>
    </row>
    <row r="19" spans="1:11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19"/>
      <c r="G19" s="20">
        <v>0.523</v>
      </c>
      <c r="H19" s="20"/>
      <c r="I19" s="21">
        <v>99.31</v>
      </c>
      <c r="J19" s="21">
        <f ca="1">ROUND(INDIRECT(ADDRESS(ROW()+(0), COLUMN()+(-3), 1))*INDIRECT(ADDRESS(ROW()+(0), COLUMN()+(-1), 1)), 2)</f>
        <v>51.94</v>
      </c>
      <c r="K19" s="21"/>
    </row>
    <row r="20" spans="1:11" ht="13.50" thickBot="1" customHeight="1">
      <c r="A20" s="19"/>
      <c r="B20" s="19"/>
      <c r="C20" s="19"/>
      <c r="D20" s="22" t="s">
        <v>44</v>
      </c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3324.6</v>
      </c>
      <c r="J20" s="24">
        <f ca="1">ROUND(INDIRECT(ADDRESS(ROW()+(0), COLUMN()+(-3), 1))*INDIRECT(ADDRESS(ROW()+(0), COLUMN()+(-1), 1))/100, 2)</f>
        <v>66.49</v>
      </c>
      <c r="K20" s="24"/>
    </row>
    <row r="21" spans="1:11" ht="13.50" thickBot="1" customHeight="1">
      <c r="A21" s="25" t="s">
        <v>46</v>
      </c>
      <c r="B21" s="25"/>
      <c r="C21" s="25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3391.09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5" spans="1:1" ht="33.75" thickBot="1" customHeight="1">
      <c r="A35" s="1" t="s">
        <v>63</v>
      </c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1:1" ht="33.75" thickBot="1" customHeight="1">
      <c r="A36" s="1" t="s">
        <v>64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</sheetData>
  <mergeCells count="8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5:K35"/>
    <mergeCell ref="A36:K36"/>
    <mergeCell ref="A37:K37"/>
  </mergeCells>
  <pageMargins left="0.147638" right="0.147638" top="0.206693" bottom="0.206693" header="0.0" footer="0.0"/>
  <pageSetup paperSize="9" orientation="portrait"/>
  <rowBreaks count="0" manualBreakCount="0">
    </rowBreaks>
</worksheet>
</file>