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<sst xmlns="http://schemas.openxmlformats.org/spreadsheetml/2006/main" count="49" uniqueCount="49">
  <si>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</si>
  <si>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SAC005</t>
  </si>
  <si>
    <t xml:space="preserve">Ud</t>
  </si>
  <si>
    <t xml:space="preserve">Conjunto de aparelhos sanitários.</t>
  </si>
  <si>
    <r>
      <rPr>
        <sz val="8.25"/>
        <color rgb="FF000000"/>
        <rFont val="Arial"/>
        <family val="2"/>
      </rPr>
      <t xml:space="preserve">Conjunto de aparelhos sanitários em casa de banho formado por: lavatório de porcelana sanitária, com coluna, gama básica, cor branco, de 520x410 mm; sanita de porcelana sanitária, com tanque baixo, gama básica, cor branco, com assento e tampa lacados, mecanismo de descarga de 3/6 litros, com jogo de fixação e curva de evacuação; bidé de porcelana sanitária, gama básica, cor branco, sem tampa. Inclusive elementos de drenagem,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</si>
  <si>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</si>
  <si>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</si>
  <si>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</si>
  <si>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</si>
  <si>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</si>
  <si>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</si>
  <si>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</si>
  <si>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</si>
  <si>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coluna, gama básica, cor branco, de 520x410 mm, com jogo de fixação.</t>
  </si>
  <si>
    <t xml:space="preserve">mt30ips010a</t>
  </si>
  <si>
    <t xml:space="preserve">Ud</t>
  </si>
  <si>
    <t xml:space="preserve">Sanita de porcelana sanitária, com tanque baixo, gama básica, cor branco, com assento e tampa lacados, mecanismo de descarga de 3/6 litros, com jogo de fixação e curva de evacuação, segundo NP EN 997.</t>
  </si>
  <si>
    <t xml:space="preserve">mt30bps010a</t>
  </si>
  <si>
    <t xml:space="preserve">Ud</t>
  </si>
  <si>
    <t xml:space="preserve">Bidé de porcelana sanitária, gama básica, cor branco, sem tampa, com jogo de fixação.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</si>
  <si>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</si>
  <si>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</si>
  <si>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</si>
  <si>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mt38tew010a</t>
  </si>
  <si>
    <t xml:space="preserve">Ud</t>
  </si>
  <si>
    <t xml:space="preserve">Tubo de ligação flexível de 20 cm e 1/2" de diâmetro.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</si>
  <si>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</si>
  <si>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</si>
  <si>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</si>
  <si>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</si>
  <si>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</si>
  <si>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</si>
  <si>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</si>
  <si>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</si>
  <si>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</si>
  <si>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</si>
  <si>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</si>
  <si>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19.729,12MT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</si>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</sst>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10072.6</v>
      </c>
      <c r="I9" s="13">
        <f ca="1">ROUND(INDIRECT(ADDRESS(ROW()+(0), COLUMN()+(-3), 1))*INDIRECT(ADDRESS(ROW()+(0), COLUMN()+(-1), 1)), 2)</f>
        <v>10072.6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21861.8</v>
      </c>
      <c r="I10" s="17">
        <f ca="1">ROUND(INDIRECT(ADDRESS(ROW()+(0), COLUMN()+(-3), 1))*INDIRECT(ADDRESS(ROW()+(0), COLUMN()+(-1), 1)), 2)</f>
        <v>21861.8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5815.83</v>
      </c>
      <c r="I11" s="17">
        <f ca="1">ROUND(INDIRECT(ADDRESS(ROW()+(0), COLUMN()+(-3), 1))*INDIRECT(ADDRESS(ROW()+(0), COLUMN()+(-1), 1)), 2)</f>
        <v>5815.83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1056.32</v>
      </c>
      <c r="I12" s="17">
        <f ca="1">ROUND(INDIRECT(ADDRESS(ROW()+(0), COLUMN()+(-3), 1))*INDIRECT(ADDRESS(ROW()+(0), COLUMN()+(-1), 1)), 2)</f>
        <v>2112.64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771.65</v>
      </c>
      <c r="I13" s="17">
        <f ca="1">ROUND(INDIRECT(ADDRESS(ROW()+(0), COLUMN()+(-3), 1))*INDIRECT(ADDRESS(ROW()+(0), COLUMN()+(-1), 1)), 2)</f>
        <v>771.65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0.036</v>
      </c>
      <c r="G14" s="16"/>
      <c r="H14" s="17">
        <v>723.42</v>
      </c>
      <c r="I14" s="17">
        <f ca="1">ROUND(INDIRECT(ADDRESS(ROW()+(0), COLUMN()+(-3), 1))*INDIRECT(ADDRESS(ROW()+(0), COLUMN()+(-1), 1)), 2)</f>
        <v>26.04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2.407</v>
      </c>
      <c r="G15" s="16"/>
      <c r="H15" s="17">
        <v>138.06</v>
      </c>
      <c r="I15" s="17">
        <f ca="1">ROUND(INDIRECT(ADDRESS(ROW()+(0), COLUMN()+(-3), 1))*INDIRECT(ADDRESS(ROW()+(0), COLUMN()+(-1), 1)), 2)</f>
        <v>332.31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1.605</v>
      </c>
      <c r="G16" s="20"/>
      <c r="H16" s="21">
        <v>100.25</v>
      </c>
      <c r="I16" s="21">
        <f ca="1">ROUND(INDIRECT(ADDRESS(ROW()+(0), COLUMN()+(-3), 1))*INDIRECT(ADDRESS(ROW()+(0), COLUMN()+(-1), 1)), 2)</f>
        <v>160.9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41153.8</v>
      </c>
      <c r="I17" s="24">
        <f ca="1">ROUND(INDIRECT(ADDRESS(ROW()+(0), COLUMN()+(-3), 1))*INDIRECT(ADDRESS(ROW()+(0), COLUMN()+(-1), 1))/100, 2)</f>
        <v>823.08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41976.8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1.12201e+006</v>
      </c>
      <c r="F22" s="31"/>
      <c r="G22" s="31">
        <v>162013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132013</v>
      </c>
      <c r="F24" s="35"/>
      <c r="G24" s="35">
        <v>132013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