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<sst xmlns="http://schemas.openxmlformats.org/spreadsheetml/2006/main" count="42" uniqueCount="42">
  <si>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</si>
  <si>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UBC040</t>
  </si>
  <si>
    <t xml:space="preserve">m</t>
  </si>
  <si>
    <t xml:space="preserve">Canalização enterrada de água para instalação centralizada de aquecimento e A.Q.S.</t>
  </si>
  <si>
    <r>
      <rPr>
        <sz val="8.25"/>
        <color rgb="FF000000"/>
        <rFont val="Arial"/>
        <family val="2"/>
      </rPr>
      <t xml:space="preserve">Canalização enterrada de água para instalação centralizada de aquecimento e A.Q.S. de habitações unifamiliares formada por tubagem de polietileno para aquecimento e A.Q.S., de 175 mm de diâmetro, composta por dois tubos de polietileno reticulado (PE-X) com barreira de oxigénio (EVOH) de 25 mm de diâmetro e 2,3 mm de espessura, para aquecimento, pressão máxima de trabalho 6 bar, temperatura máxima de trabalho 95°C, e dois tubos de polietileno reticulado (PE-X) de 25 mm de diâmetro e 3,5 mm de espessura, para A.Q.S., pressão máxima de trabalho 10 bar, temperatura máxima de trabalho 95°C, pré-isolados termicamente com espuma de polietileno reticulado (PE-X) e protegidos mecanicamente com tubo corrugado de polietileno de alta densidade, colocada sobre camada ou leito de areia de 10 cm de espessura, devidamente compactada e nivelada com apiloador (saltitão) de condução manual, enchimento lateral compactando até metade do diâmetro do tubo e posterior enchimento com a mesma areia até 15 cm por cima da geratriz superior da tubagem. Inclusive acessórios de união e kits de isolamento. O preço não inclui a escavação nem o enchimento principal.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</si>
  <si>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</si>
  <si>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</si>
  <si>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</si>
  <si>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</si>
  <si>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</si>
  <si>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</si>
  <si>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mt37scu060a</t>
  </si>
  <si>
    <t xml:space="preserve">m</t>
  </si>
  <si>
    <t xml:space="preserve">Tubagem de polietileno para aquecimento e A.Q.S., de 175 mm de diâmetro, composta por dois tubos de polietileno reticulado (PE-X) com barreira de oxigénio (EVOH) de 25 mm de diâmetro e 2,3 mm de espessura, para aquecimento, pressão máxima de trabalho 6 bar, temperatura máxima de trabalho 95°C, e dois tubos de polietileno reticulado (PE-X) de 25 mm de diâmetro e 3,5 mm de espessura, para A.Q.S., pressão máxima de trabalho 10 bar, temperatura máxima de trabalho 95°C, pré-isolados termicamente com espuma de polietileno reticulado (PE-X) e protegidos mecanicamente com tubo corrugado de polietileno de alta densidade.</t>
  </si>
  <si>
    <t xml:space="preserve">mt37scu130a</t>
  </si>
  <si>
    <t xml:space="preserve">Ud</t>
  </si>
  <si>
    <t xml:space="preserve">Acessórios de união e kits de isolamento para tubagem, com tubos para aquecimento de 25 e 25 mm de diâmetro e tubos para A.Q.S. de 25 e 25 mm de diâmetro.</t>
  </si>
  <si>
    <t xml:space="preserve">mt01ara010a</t>
  </si>
  <si>
    <t xml:space="preserve">m³</t>
  </si>
  <si>
    <t xml:space="preserve">Areia com granulometria de 0 a 5 mm de diâmetro, limpa.</t>
  </si>
  <si>
    <t xml:space="preserve">mq01ret020b</t>
  </si>
  <si>
    <t xml:space="preserve">h</t>
  </si>
  <si>
    <t xml:space="preserve">Retroescavadora sobre pneus, de 70 kW.</t>
  </si>
  <si>
    <t xml:space="preserve">mq02rop020</t>
  </si>
  <si>
    <t xml:space="preserve">h</t>
  </si>
  <si>
    <t xml:space="preserve">Apiloador (Saltitão) de condução manual, de 80 kg, com placa de 30x30 cm.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</si>
  <si>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</si>
  <si>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</si>
  <si>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</si>
  <si>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</si>
  <si>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</si>
  <si>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</si>
  <si>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</si>
  <si>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</si>
  <si>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</si>
  <si>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</si>
  <si>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</si>
  <si>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</si>
  <si>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</si>
  <si>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</si>
  <si>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1.188,11MT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</si>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</sst>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11567.5</v>
      </c>
      <c r="H9" s="13">
        <f ca="1">ROUND(INDIRECT(ADDRESS(ROW()+(0), COLUMN()+(-2), 1))*INDIRECT(ADDRESS(ROW()+(0), COLUMN()+(-1), 1)), 2)</f>
        <v>11567.5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11567.5</v>
      </c>
      <c r="H10" s="17">
        <f ca="1">ROUND(INDIRECT(ADDRESS(ROW()+(0), COLUMN()+(-2), 1))*INDIRECT(ADDRESS(ROW()+(0), COLUMN()+(-1), 1)), 2)</f>
        <v>1156.75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0.178</v>
      </c>
      <c r="G11" s="17">
        <v>569.99</v>
      </c>
      <c r="H11" s="17">
        <f ca="1">ROUND(INDIRECT(ADDRESS(ROW()+(0), COLUMN()+(-2), 1))*INDIRECT(ADDRESS(ROW()+(0), COLUMN()+(-1), 1)), 2)</f>
        <v>101.46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0.048</v>
      </c>
      <c r="G12" s="17">
        <v>1462.64</v>
      </c>
      <c r="H12" s="17">
        <f ca="1">ROUND(INDIRECT(ADDRESS(ROW()+(0), COLUMN()+(-2), 1))*INDIRECT(ADDRESS(ROW()+(0), COLUMN()+(-1), 1)), 2)</f>
        <v>70.21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0.133</v>
      </c>
      <c r="G13" s="17">
        <v>140.17</v>
      </c>
      <c r="H13" s="17">
        <f ca="1">ROUND(INDIRECT(ADDRESS(ROW()+(0), COLUMN()+(-2), 1))*INDIRECT(ADDRESS(ROW()+(0), COLUMN()+(-1), 1)), 2)</f>
        <v>18.64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0.054</v>
      </c>
      <c r="G14" s="17">
        <v>144.14</v>
      </c>
      <c r="H14" s="17">
        <f ca="1">ROUND(INDIRECT(ADDRESS(ROW()+(0), COLUMN()+(-2), 1))*INDIRECT(ADDRESS(ROW()+(0), COLUMN()+(-1), 1)), 2)</f>
        <v>7.78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0.054</v>
      </c>
      <c r="G15" s="17">
        <v>104.64</v>
      </c>
      <c r="H15" s="17">
        <f ca="1">ROUND(INDIRECT(ADDRESS(ROW()+(0), COLUMN()+(-2), 1))*INDIRECT(ADDRESS(ROW()+(0), COLUMN()+(-1), 1)), 2)</f>
        <v>5.65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0.059</v>
      </c>
      <c r="G16" s="17">
        <v>140.25</v>
      </c>
      <c r="H16" s="17">
        <f ca="1">ROUND(INDIRECT(ADDRESS(ROW()+(0), COLUMN()+(-2), 1))*INDIRECT(ADDRESS(ROW()+(0), COLUMN()+(-1), 1)), 2)</f>
        <v>8.27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0.059</v>
      </c>
      <c r="G17" s="21">
        <v>104.83</v>
      </c>
      <c r="H17" s="21">
        <f ca="1">ROUND(INDIRECT(ADDRESS(ROW()+(0), COLUMN()+(-2), 1))*INDIRECT(ADDRESS(ROW()+(0), COLUMN()+(-1), 1)), 2)</f>
        <v>6.18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12942.4</v>
      </c>
      <c r="H18" s="24">
        <f ca="1">ROUND(INDIRECT(ADDRESS(ROW()+(0), COLUMN()+(-2), 1))*INDIRECT(ADDRESS(ROW()+(0), COLUMN()+(-1), 1))/100, 2)</f>
        <v>258.85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13201.3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