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<sst xmlns="http://schemas.openxmlformats.org/spreadsheetml/2006/main" count="54" uniqueCount="54">
  <si>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</si>
  <si>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UFR010</t>
  </si>
  <si>
    <t xml:space="preserve">m²</t>
  </si>
  <si>
    <t xml:space="preserve">Pavimento rígido.</t>
  </si>
  <si>
    <r>
      <rPr>
        <sz val="8.25"/>
        <color rgb="FF000000"/>
        <rFont val="Arial"/>
        <family val="2"/>
      </rPr>
      <t xml:space="preserve">Pavimento rígido para tráfego pesado T2 sobre solo de fundação E3, composto de camada de 15 cm de espessura de betão magro vibrado, resistência 15 MPa e camada de 23 cm de espessura de HF-4,5.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</si>
  <si>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</si>
  <si>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</si>
  <si>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</si>
  <si>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</si>
  <si>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</si>
  <si>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</si>
  <si>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mt10hfc005a</t>
  </si>
  <si>
    <t xml:space="preserve">m³</t>
  </si>
  <si>
    <t xml:space="preserve">Betão magro vibrado, resistência à compressão simples a vinte e oito dias de 15 MPa, com cimento de classe resistente 32,5 N, quantidade de cimento &gt;= 140 kg/m³ de betão fresco, relação ponderal de água/cimento (a/c) &lt;= 1,15, tamanho máximo do agregado grosso &lt; 40 mm, coeficiente de Los Angeles do agregado grosso &lt; 35, fabricado em central, segundo PG-3.</t>
  </si>
  <si>
    <t xml:space="preserve">mt10hfc010a</t>
  </si>
  <si>
    <t xml:space="preserve">m³</t>
  </si>
  <si>
    <t xml:space="preserve">Betão HF-4,5, resistência à flexão composta (flexão-tracção) a vinte e oito dias de 4,5 MPa, com cimento de classe resistente 32,5 N, quantidade de cimento &gt;= 300 kg/m³ de betão fresco, relação ponderal de água/cimento (a/c) &lt;= 0,46, tamanho máximo do agregado grosso &lt; 40 mm, coeficiente de Los Angeles do agregado grosso &lt; 35, fabricado em central, segundo PG-3.</t>
  </si>
  <si>
    <t xml:space="preserve">mt47acp030b</t>
  </si>
  <si>
    <t xml:space="preserve">kg</t>
  </si>
  <si>
    <t xml:space="preserve">Varões de união de aço A500 NR, de 12 mm de diâmetro e 80 cm de comprimento, para juntas longitudinais em pavimentos de betão.</t>
  </si>
  <si>
    <t xml:space="preserve">mt47acp020a</t>
  </si>
  <si>
    <t xml:space="preserve">kg</t>
  </si>
  <si>
    <t xml:space="preserve">Passadores de aço EN 10025 S275JR, em varões lisos de 25 mm de diâmetro e 50 cm de comprimento, com produto antiaderente ao betão, para juntas transversais em pavimentos de betão.</t>
  </si>
  <si>
    <t xml:space="preserve">mt47acp040a</t>
  </si>
  <si>
    <t xml:space="preserve">m</t>
  </si>
  <si>
    <t xml:space="preserve">Cordão sintético e massa bicomponente de alcatrão, para vedação de juntas em pavimentos de betão.</t>
  </si>
  <si>
    <t xml:space="preserve">mt08cur020a</t>
  </si>
  <si>
    <t xml:space="preserve">l</t>
  </si>
  <si>
    <t xml:space="preserve">Agente filmógeno, para a cura de betões e argamassas.</t>
  </si>
  <si>
    <t xml:space="preserve">mq04tkt030</t>
  </si>
  <si>
    <t xml:space="preserve">m³·km</t>
  </si>
  <si>
    <t xml:space="preserve">Transporte de betão.</t>
  </si>
  <si>
    <t xml:space="preserve">mq11phc010</t>
  </si>
  <si>
    <t xml:space="preserve">h</t>
  </si>
  <si>
    <t xml:space="preserve">Pavimentadora de cofragens deslizantes, com equipamento de inserção de armaduras de continuidade, colocação, vibração, nivelamento e afagagem de pavimentos de betão.</t>
  </si>
  <si>
    <t xml:space="preserve">mq11phc020</t>
  </si>
  <si>
    <t xml:space="preserve">h</t>
  </si>
  <si>
    <t xml:space="preserve">Texturador/ranhurador de pavimentos de betão.</t>
  </si>
  <si>
    <t xml:space="preserve">mq11phc030</t>
  </si>
  <si>
    <t xml:space="preserve">h</t>
  </si>
  <si>
    <t xml:space="preserve">Pulverizador de produto filmógeno para cura de pavimentos de betão.</t>
  </si>
  <si>
    <t xml:space="preserve">mq06cor020</t>
  </si>
  <si>
    <t xml:space="preserve">h</t>
  </si>
  <si>
    <t xml:space="preserve">Equipamento para corte de juntas em massames de betão.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</si>
  <si>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</si>
  <si>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</si>
  <si>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</si>
  <si>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</si>
  <si>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</si>
  <si>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</si>
  <si>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</si>
  <si>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</si>
  <si>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1.311,32MT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</si>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</sst>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59" customWidth="1"/>
    <col min="5" max="5" width="79.5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4777.91</v>
      </c>
      <c r="H9" s="13">
        <f ca="1">ROUND(INDIRECT(ADDRESS(ROW()+(0), COLUMN()+(-2), 1))*INDIRECT(ADDRESS(ROW()+(0), COLUMN()+(-1), 1)), 2)</f>
        <v>716.69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</v>
      </c>
      <c r="G10" s="17">
        <v>6092.89</v>
      </c>
      <c r="H10" s="17">
        <f ca="1">ROUND(INDIRECT(ADDRESS(ROW()+(0), COLUMN()+(-2), 1))*INDIRECT(ADDRESS(ROW()+(0), COLUMN()+(-1), 1)), 2)</f>
        <v>1401.36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0.211</v>
      </c>
      <c r="G11" s="17">
        <v>72.92</v>
      </c>
      <c r="H11" s="17">
        <f ca="1">ROUND(INDIRECT(ADDRESS(ROW()+(0), COLUMN()+(-2), 1))*INDIRECT(ADDRESS(ROW()+(0), COLUMN()+(-1), 1)), 2)</f>
        <v>15.39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0.583</v>
      </c>
      <c r="G12" s="17">
        <v>77.17</v>
      </c>
      <c r="H12" s="17">
        <f ca="1">ROUND(INDIRECT(ADDRESS(ROW()+(0), COLUMN()+(-2), 1))*INDIRECT(ADDRESS(ROW()+(0), COLUMN()+(-1), 1)), 2)</f>
        <v>44.99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0.361</v>
      </c>
      <c r="G13" s="17">
        <v>320.23</v>
      </c>
      <c r="H13" s="17">
        <f ca="1">ROUND(INDIRECT(ADDRESS(ROW()+(0), COLUMN()+(-2), 1))*INDIRECT(ADDRESS(ROW()+(0), COLUMN()+(-1), 1)), 2)</f>
        <v>115.6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0.25</v>
      </c>
      <c r="G14" s="17">
        <v>71.43</v>
      </c>
      <c r="H14" s="17">
        <f ca="1">ROUND(INDIRECT(ADDRESS(ROW()+(0), COLUMN()+(-2), 1))*INDIRECT(ADDRESS(ROW()+(0), COLUMN()+(-1), 1)), 2)</f>
        <v>17.86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13.8</v>
      </c>
      <c r="G15" s="17">
        <v>10.41</v>
      </c>
      <c r="H15" s="17">
        <f ca="1">ROUND(INDIRECT(ADDRESS(ROW()+(0), COLUMN()+(-2), 1))*INDIRECT(ADDRESS(ROW()+(0), COLUMN()+(-1), 1)), 2)</f>
        <v>143.66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0.01</v>
      </c>
      <c r="G16" s="17">
        <v>13200.6</v>
      </c>
      <c r="H16" s="17">
        <f ca="1">ROUND(INDIRECT(ADDRESS(ROW()+(0), COLUMN()+(-2), 1))*INDIRECT(ADDRESS(ROW()+(0), COLUMN()+(-1), 1)), 2)</f>
        <v>132.01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0.002</v>
      </c>
      <c r="G17" s="17">
        <v>841.06</v>
      </c>
      <c r="H17" s="17">
        <f ca="1">ROUND(INDIRECT(ADDRESS(ROW()+(0), COLUMN()+(-2), 1))*INDIRECT(ADDRESS(ROW()+(0), COLUMN()+(-1), 1)), 2)</f>
        <v>1.68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0.004</v>
      </c>
      <c r="G18" s="17">
        <v>720.91</v>
      </c>
      <c r="H18" s="17">
        <f ca="1">ROUND(INDIRECT(ADDRESS(ROW()+(0), COLUMN()+(-2), 1))*INDIRECT(ADDRESS(ROW()+(0), COLUMN()+(-1), 1)), 2)</f>
        <v>2.88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0.361</v>
      </c>
      <c r="G19" s="17">
        <v>380.47</v>
      </c>
      <c r="H19" s="17">
        <f ca="1">ROUND(INDIRECT(ADDRESS(ROW()+(0), COLUMN()+(-2), 1))*INDIRECT(ADDRESS(ROW()+(0), COLUMN()+(-1), 1)), 2)</f>
        <v>137.35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0.025</v>
      </c>
      <c r="G20" s="17">
        <v>134.36</v>
      </c>
      <c r="H20" s="17">
        <f ca="1">ROUND(INDIRECT(ADDRESS(ROW()+(0), COLUMN()+(-2), 1))*INDIRECT(ADDRESS(ROW()+(0), COLUMN()+(-1), 1)), 2)</f>
        <v>3.36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20">
        <v>0.025</v>
      </c>
      <c r="G21" s="21">
        <v>100.44</v>
      </c>
      <c r="H21" s="21">
        <f ca="1">ROUND(INDIRECT(ADDRESS(ROW()+(0), COLUMN()+(-2), 1))*INDIRECT(ADDRESS(ROW()+(0), COLUMN()+(-1), 1)), 2)</f>
        <v>2.51</v>
      </c>
    </row>
    <row r="22" spans="1:8" ht="13.50" thickBot="1" customHeight="1">
      <c r="A22" s="19"/>
      <c r="B22" s="19"/>
      <c r="C22" s="22" t="s">
        <v>50</v>
      </c>
      <c r="D22" s="22"/>
      <c r="E22" s="5" t="s">
        <v>51</v>
      </c>
      <c r="F22" s="23">
        <v>2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2735.34</v>
      </c>
      <c r="H22" s="24">
        <f ca="1">ROUND(INDIRECT(ADDRESS(ROW()+(0), COLUMN()+(-2), 1))*INDIRECT(ADDRESS(ROW()+(0), COLUMN()+(-1), 1))/100, 2)</f>
        <v>54.71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2790.05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