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<sst xmlns="http://schemas.openxmlformats.org/spreadsheetml/2006/main" count="70" uniqueCount="70">
  <si>
    <t xml:space="preserve"/>
  </si>
  <si>
    <t xml:space="preserve">UTP020</t>
  </si>
  <si>
    <t xml:space="preserve">m²</t>
  </si>
  <si>
    <t xml:space="preserve">Barreira acústica "ACH".</t>
  </si>
  <si>
    <r>
      <rPr>
        <sz val="8.25"/>
        <color rgb="FF000000"/>
        <rFont val="Arial"/>
        <family val="2"/>
      </rPr>
      <t xml:space="preserve">Barreira acústica </t>
    </r>
    <r>
      <rPr>
        <b/>
        <sz val="8.25"/>
        <color rgb="FF000000"/>
        <rFont val="Arial"/>
        <family val="2"/>
      </rPr>
      <t xml:space="preserve">de 2 m de altura, 3 m de separação entre postes, prevista para suportar até 50 kg/m² de sobrecarga máxima devida à acção do vento</t>
    </r>
    <r>
      <rPr>
        <sz val="8.25"/>
        <color rgb="FF000000"/>
        <rFont val="Arial"/>
        <family val="2"/>
      </rPr>
      <t xml:space="preserve">, realizada com </t>
    </r>
    <r>
      <rPr>
        <b/>
        <sz val="8.25"/>
        <color rgb="FF000000"/>
        <rFont val="Arial"/>
        <family val="2"/>
      </rPr>
      <t xml:space="preserve">painéis com ligação macho-fêmea de sectorização de aço com um isolamento a sons de condução aérea de 36 dB segundo NP EN 1793-2 "ACH", de 80 mm de espessura e 1150 mm de largura, Euroclasse A2-s1, d0 de reacção ao fogo segundo NP EN 13501-1, resistência ao fogo EI 90 segundo EN 1366-1, formados por dois paramentos de chapa de aço standard, revestida na sua face exterior com uma camada de poliéster de 25 microns de espessura, de espessura exterior 0,5 mm e espessura interior 0,5 mm e alma isolante de lã de rocha de densidade média 55 kg/m³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instalados por encaixe e deslizamento sobre postes de perfil laminado a quente, soldados a placas de ancoragem com pernos, fixadas a sapatas de fundação de betão C25/30 (XC2(P); D25; S2; Cl 0,4) e aço nervurado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</si>
  <si>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</si>
  <si>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</si>
  <si>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</si>
  <si>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</si>
  <si>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</si>
  <si>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</si>
  <si>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</si>
  <si>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</si>
  <si>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</si>
  <si>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mt08var050</t>
  </si>
  <si>
    <t xml:space="preserve">kg</t>
  </si>
  <si>
    <t xml:space="preserve">Arame galvanizado para atar, de 1,30 mm de diâmetro.</t>
  </si>
  <si>
    <t xml:space="preserve">mt10haf020nonha</t>
  </si>
  <si>
    <t xml:space="preserve">m³</t>
  </si>
  <si>
    <t xml:space="preserve">Betão C25/30 (XC2(P) D25; S2; Cl 0,4), fabricado em central, segundo NP EN 206-1.</t>
  </si>
  <si>
    <t xml:space="preserve">mt07ala011d</t>
  </si>
  <si>
    <t xml:space="preserve">kg</t>
  </si>
  <si>
    <t xml:space="preserve">Placa de aço laminado EN 10025 S275JR, para aplicações estruturais.</t>
  </si>
  <si>
    <t xml:space="preserve">mt07ala010h</t>
  </si>
  <si>
    <t xml:space="preserve">kg</t>
  </si>
  <si>
    <t xml:space="preserve">Aço laminado EN 10025 S275JR, em perfis laminados a quente, peças simples, para aplicações estruturais.</t>
  </si>
  <si>
    <t xml:space="preserve">mt12ppa030c</t>
  </si>
  <si>
    <t xml:space="preserve">m²</t>
  </si>
  <si>
    <t xml:space="preserve">Painel com ligação macho-fêmea de sectorização para barreira acústica de aço com um isolamento a sons de condução aérea de 36 dB segundo NP EN 1793-2 "ACH", de 80 mm de espessura e 1150 mm de largura, Euroclasse A2-s1, d0 de reacção ao fogo segundo NP EN 13501-1, resistência ao fogo EI 90 segundo EN 1366-1, formado por dois paramentos de chapa de aço standard, revestida na sua face exterior com uma camada de poliéster de 25 microns de espessura, de espessura exterior 0,5 mm e espessura interior 0,5 mm e alma isolante de lã de rocha de densidade média 55 kg/m³, remates e acessórios.</t>
  </si>
  <si>
    <t xml:space="preserve">mq08sol020</t>
  </si>
  <si>
    <t xml:space="preserve">h</t>
  </si>
  <si>
    <t xml:space="preserve">Equipamentos e elementos auxiliares para soldadura eléctrica.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</si>
  <si>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</si>
  <si>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</si>
  <si>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</si>
  <si>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</si>
  <si>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</si>
  <si>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</si>
  <si>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</si>
  <si>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</si>
  <si>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</si>
  <si>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</si>
  <si>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</si>
  <si>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</si>
  <si>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mo047</t>
  </si>
  <si>
    <t xml:space="preserve">h</t>
  </si>
  <si>
    <t xml:space="preserve">Oficial de 1ª montador de estruturas metálicas.</t>
  </si>
  <si>
    <t xml:space="preserve">mo094</t>
  </si>
  <si>
    <t xml:space="preserve">h</t>
  </si>
  <si>
    <t xml:space="preserve">Ajudante de montador de estruturas metálicas.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</si>
  <si>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</si>
  <si>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</si>
  <si>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</si>
  <si>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</si>
  <si>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</si>
  <si>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</si>
  <si>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</si>
  <si>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Custos directos complementares</t>
  </si>
  <si>
    <t xml:space="preserve">Custo de manutenção decenal: 437,35MT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</si>
  <si>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</si>
  <si>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</si>
  <si>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</si>
  <si>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</si>
  <si>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</si>
  <si>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10025-1:2004</t>
  </si>
  <si>
    <t xml:space="preserve">2+</t>
  </si>
  <si>
    <t xml:space="preserve">Produtos laminados a quente de aços  de construção não ligados — Parte 1: Condições  técnicas g erais de fornecimento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</si>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</sst>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1.87" customWidth="1"/>
    <col min="4" max="4" width="3.57" customWidth="1"/>
    <col min="5" max="5" width="52.87" customWidth="1"/>
    <col min="6" max="6" width="8.33" customWidth="1"/>
    <col min="7" max="7" width="5.61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192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</row>
    <row r="8" spans="1:11" ht="13.50" thickBot="1" customHeight="1">
      <c r="A8" s="5" t="s">
        <v>5</v>
      </c>
      <c r="B8" s="5"/>
      <c r="C8" s="5"/>
      <c r="D8" s="5" t="s">
        <v>6</v>
      </c>
      <c r="E8" s="5" t="s">
        <v>7</v>
      </c>
      <c r="F8" s="5"/>
      <c r="G8" s="5" t="s">
        <v>8</v>
      </c>
      <c r="H8" s="5"/>
      <c r="I8" s="5" t="s">
        <v>9</v>
      </c>
      <c r="J8" s="5" t="s">
        <v>10</v>
      </c>
      <c r="K8" s="5"/>
    </row>
    <row r="9" spans="1:11" ht="24.00" thickBot="1" customHeight="1">
      <c r="A9" s="6" t="s">
        <v>11</v>
      </c>
      <c r="B9" s="6"/>
      <c r="C9" s="6"/>
      <c r="D9" s="8" t="s">
        <v>12</v>
      </c>
      <c r="E9" s="6" t="s">
        <v>13</v>
      </c>
      <c r="F9" s="6"/>
      <c r="G9" s="10">
        <v>8.106000</v>
      </c>
      <c r="H9" s="10"/>
      <c r="I9" s="12">
        <v>19.780000</v>
      </c>
      <c r="J9" s="12">
        <f ca="1">ROUND(INDIRECT(ADDRESS(ROW()+(0), COLUMN()+(-3), 1))*INDIRECT(ADDRESS(ROW()+(0), COLUMN()+(-1), 1)), 2)</f>
        <v>160.340000</v>
      </c>
      <c r="K9" s="12"/>
    </row>
    <row r="10" spans="1:11" ht="13.50" thickBot="1" customHeight="1">
      <c r="A10" s="13" t="s">
        <v>14</v>
      </c>
      <c r="B10" s="13"/>
      <c r="C10" s="13"/>
      <c r="D10" s="14" t="s">
        <v>15</v>
      </c>
      <c r="E10" s="13" t="s">
        <v>16</v>
      </c>
      <c r="F10" s="13"/>
      <c r="G10" s="15">
        <v>0.030000</v>
      </c>
      <c r="H10" s="15"/>
      <c r="I10" s="16">
        <v>32.680000</v>
      </c>
      <c r="J10" s="16">
        <f ca="1">ROUND(INDIRECT(ADDRESS(ROW()+(0), COLUMN()+(-3), 1))*INDIRECT(ADDRESS(ROW()+(0), COLUMN()+(-1), 1)), 2)</f>
        <v>0.980000</v>
      </c>
      <c r="K10" s="16"/>
    </row>
    <row r="11" spans="1:11" ht="24.00" thickBot="1" customHeight="1">
      <c r="A11" s="13" t="s">
        <v>17</v>
      </c>
      <c r="B11" s="13"/>
      <c r="C11" s="13"/>
      <c r="D11" s="14" t="s">
        <v>18</v>
      </c>
      <c r="E11" s="13" t="s">
        <v>19</v>
      </c>
      <c r="F11" s="13"/>
      <c r="G11" s="15">
        <v>0.505000</v>
      </c>
      <c r="H11" s="15"/>
      <c r="I11" s="16">
        <v>2965.220000</v>
      </c>
      <c r="J11" s="16">
        <f ca="1">ROUND(INDIRECT(ADDRESS(ROW()+(0), COLUMN()+(-3), 1))*INDIRECT(ADDRESS(ROW()+(0), COLUMN()+(-1), 1)), 2)</f>
        <v>1497.440000</v>
      </c>
      <c r="K11" s="16"/>
    </row>
    <row r="12" spans="1:11" ht="13.50" thickBot="1" customHeight="1">
      <c r="A12" s="13" t="s">
        <v>20</v>
      </c>
      <c r="B12" s="13"/>
      <c r="C12" s="13"/>
      <c r="D12" s="14" t="s">
        <v>21</v>
      </c>
      <c r="E12" s="13" t="s">
        <v>22</v>
      </c>
      <c r="F12" s="13"/>
      <c r="G12" s="15">
        <v>2.416000</v>
      </c>
      <c r="H12" s="15"/>
      <c r="I12" s="16">
        <v>44.500000</v>
      </c>
      <c r="J12" s="16">
        <f ca="1">ROUND(INDIRECT(ADDRESS(ROW()+(0), COLUMN()+(-3), 1))*INDIRECT(ADDRESS(ROW()+(0), COLUMN()+(-1), 1)), 2)</f>
        <v>107.510000</v>
      </c>
      <c r="K12" s="16"/>
    </row>
    <row r="13" spans="1:11" ht="24.00" thickBot="1" customHeight="1">
      <c r="A13" s="13" t="s">
        <v>23</v>
      </c>
      <c r="B13" s="13"/>
      <c r="C13" s="13"/>
      <c r="D13" s="14" t="s">
        <v>24</v>
      </c>
      <c r="E13" s="13" t="s">
        <v>25</v>
      </c>
      <c r="F13" s="13"/>
      <c r="G13" s="15">
        <v>12.750000</v>
      </c>
      <c r="H13" s="15"/>
      <c r="I13" s="16">
        <v>32.800000</v>
      </c>
      <c r="J13" s="16">
        <f ca="1">ROUND(INDIRECT(ADDRESS(ROW()+(0), COLUMN()+(-3), 1))*INDIRECT(ADDRESS(ROW()+(0), COLUMN()+(-1), 1)), 2)</f>
        <v>418.200000</v>
      </c>
      <c r="K13" s="16"/>
    </row>
    <row r="14" spans="1:11" ht="97.50" thickBot="1" customHeight="1">
      <c r="A14" s="13" t="s">
        <v>26</v>
      </c>
      <c r="B14" s="13"/>
      <c r="C14" s="13"/>
      <c r="D14" s="14" t="s">
        <v>27</v>
      </c>
      <c r="E14" s="13" t="s">
        <v>28</v>
      </c>
      <c r="F14" s="13"/>
      <c r="G14" s="15">
        <v>1.000000</v>
      </c>
      <c r="H14" s="15"/>
      <c r="I14" s="16">
        <v>2040.760000</v>
      </c>
      <c r="J14" s="16">
        <f ca="1">ROUND(INDIRECT(ADDRESS(ROW()+(0), COLUMN()+(-3), 1))*INDIRECT(ADDRESS(ROW()+(0), COLUMN()+(-1), 1)), 2)</f>
        <v>2040.760000</v>
      </c>
      <c r="K14" s="16"/>
    </row>
    <row r="15" spans="1:11" ht="13.50" thickBot="1" customHeight="1">
      <c r="A15" s="13" t="s">
        <v>29</v>
      </c>
      <c r="B15" s="13"/>
      <c r="C15" s="13"/>
      <c r="D15" s="14" t="s">
        <v>30</v>
      </c>
      <c r="E15" s="13" t="s">
        <v>31</v>
      </c>
      <c r="F15" s="13"/>
      <c r="G15" s="15">
        <v>0.020000</v>
      </c>
      <c r="H15" s="15"/>
      <c r="I15" s="16">
        <v>72.900000</v>
      </c>
      <c r="J15" s="16">
        <f ca="1">ROUND(INDIRECT(ADDRESS(ROW()+(0), COLUMN()+(-3), 1))*INDIRECT(ADDRESS(ROW()+(0), COLUMN()+(-1), 1)), 2)</f>
        <v>1.460000</v>
      </c>
      <c r="K15" s="16"/>
    </row>
    <row r="16" spans="1:11" ht="13.50" thickBot="1" customHeight="1">
      <c r="A16" s="13" t="s">
        <v>32</v>
      </c>
      <c r="B16" s="13"/>
      <c r="C16" s="13"/>
      <c r="D16" s="14" t="s">
        <v>33</v>
      </c>
      <c r="E16" s="13" t="s">
        <v>34</v>
      </c>
      <c r="F16" s="13"/>
      <c r="G16" s="15">
        <v>0.028000</v>
      </c>
      <c r="H16" s="15"/>
      <c r="I16" s="16">
        <v>72.730000</v>
      </c>
      <c r="J16" s="16">
        <f ca="1">ROUND(INDIRECT(ADDRESS(ROW()+(0), COLUMN()+(-3), 1))*INDIRECT(ADDRESS(ROW()+(0), COLUMN()+(-1), 1)), 2)</f>
        <v>2.040000</v>
      </c>
      <c r="K16" s="16"/>
    </row>
    <row r="17" spans="1:11" ht="13.50" thickBot="1" customHeight="1">
      <c r="A17" s="13" t="s">
        <v>35</v>
      </c>
      <c r="B17" s="13"/>
      <c r="C17" s="13"/>
      <c r="D17" s="14" t="s">
        <v>36</v>
      </c>
      <c r="E17" s="13" t="s">
        <v>37</v>
      </c>
      <c r="F17" s="13"/>
      <c r="G17" s="15">
        <v>0.170000</v>
      </c>
      <c r="H17" s="15"/>
      <c r="I17" s="16">
        <v>53.570000</v>
      </c>
      <c r="J17" s="16">
        <f ca="1">ROUND(INDIRECT(ADDRESS(ROW()+(0), COLUMN()+(-3), 1))*INDIRECT(ADDRESS(ROW()+(0), COLUMN()+(-1), 1)), 2)</f>
        <v>9.110000</v>
      </c>
      <c r="K17" s="16"/>
    </row>
    <row r="18" spans="1:11" ht="13.50" thickBot="1" customHeight="1">
      <c r="A18" s="13" t="s">
        <v>38</v>
      </c>
      <c r="B18" s="13"/>
      <c r="C18" s="13"/>
      <c r="D18" s="14" t="s">
        <v>39</v>
      </c>
      <c r="E18" s="13" t="s">
        <v>40</v>
      </c>
      <c r="F18" s="13"/>
      <c r="G18" s="15">
        <v>0.017000</v>
      </c>
      <c r="H18" s="15"/>
      <c r="I18" s="16">
        <v>72.730000</v>
      </c>
      <c r="J18" s="16">
        <f ca="1">ROUND(INDIRECT(ADDRESS(ROW()+(0), COLUMN()+(-3), 1))*INDIRECT(ADDRESS(ROW()+(0), COLUMN()+(-1), 1)), 2)</f>
        <v>1.240000</v>
      </c>
      <c r="K18" s="16"/>
    </row>
    <row r="19" spans="1:11" ht="13.50" thickBot="1" customHeight="1">
      <c r="A19" s="13" t="s">
        <v>41</v>
      </c>
      <c r="B19" s="13"/>
      <c r="C19" s="13"/>
      <c r="D19" s="14" t="s">
        <v>42</v>
      </c>
      <c r="E19" s="13" t="s">
        <v>43</v>
      </c>
      <c r="F19" s="13"/>
      <c r="G19" s="15">
        <v>0.025000</v>
      </c>
      <c r="H19" s="15"/>
      <c r="I19" s="16">
        <v>53.570000</v>
      </c>
      <c r="J19" s="16">
        <f ca="1">ROUND(INDIRECT(ADDRESS(ROW()+(0), COLUMN()+(-3), 1))*INDIRECT(ADDRESS(ROW()+(0), COLUMN()+(-1), 1)), 2)</f>
        <v>1.340000</v>
      </c>
      <c r="K19" s="16"/>
    </row>
    <row r="20" spans="1:11" ht="13.50" thickBot="1" customHeight="1">
      <c r="A20" s="13" t="s">
        <v>44</v>
      </c>
      <c r="B20" s="13"/>
      <c r="C20" s="13"/>
      <c r="D20" s="14" t="s">
        <v>45</v>
      </c>
      <c r="E20" s="13" t="s">
        <v>46</v>
      </c>
      <c r="F20" s="13"/>
      <c r="G20" s="15">
        <v>0.268000</v>
      </c>
      <c r="H20" s="15"/>
      <c r="I20" s="16">
        <v>72.730000</v>
      </c>
      <c r="J20" s="16">
        <f ca="1">ROUND(INDIRECT(ADDRESS(ROW()+(0), COLUMN()+(-3), 1))*INDIRECT(ADDRESS(ROW()+(0), COLUMN()+(-1), 1)), 2)</f>
        <v>19.490000</v>
      </c>
      <c r="K20" s="16"/>
    </row>
    <row r="21" spans="1:11" ht="13.50" thickBot="1" customHeight="1">
      <c r="A21" s="13" t="s">
        <v>47</v>
      </c>
      <c r="B21" s="13"/>
      <c r="C21" s="13"/>
      <c r="D21" s="14" t="s">
        <v>48</v>
      </c>
      <c r="E21" s="13" t="s">
        <v>49</v>
      </c>
      <c r="F21" s="13"/>
      <c r="G21" s="15">
        <v>0.268000</v>
      </c>
      <c r="H21" s="15"/>
      <c r="I21" s="16">
        <v>53.570000</v>
      </c>
      <c r="J21" s="16">
        <f ca="1">ROUND(INDIRECT(ADDRESS(ROW()+(0), COLUMN()+(-3), 1))*INDIRECT(ADDRESS(ROW()+(0), COLUMN()+(-1), 1)), 2)</f>
        <v>14.360000</v>
      </c>
      <c r="K21" s="16"/>
    </row>
    <row r="22" spans="1:11" ht="13.50" thickBot="1" customHeight="1">
      <c r="A22" s="13" t="s">
        <v>50</v>
      </c>
      <c r="B22" s="13"/>
      <c r="C22" s="13"/>
      <c r="D22" s="14" t="s">
        <v>51</v>
      </c>
      <c r="E22" s="13" t="s">
        <v>52</v>
      </c>
      <c r="F22" s="13"/>
      <c r="G22" s="15">
        <v>0.112000</v>
      </c>
      <c r="H22" s="15"/>
      <c r="I22" s="16">
        <v>69.280000</v>
      </c>
      <c r="J22" s="16">
        <f ca="1">ROUND(INDIRECT(ADDRESS(ROW()+(0), COLUMN()+(-3), 1))*INDIRECT(ADDRESS(ROW()+(0), COLUMN()+(-1), 1)), 2)</f>
        <v>7.760000</v>
      </c>
      <c r="K22" s="16"/>
    </row>
    <row r="23" spans="1:11" ht="13.50" thickBot="1" customHeight="1">
      <c r="A23" s="13" t="s">
        <v>53</v>
      </c>
      <c r="B23" s="13"/>
      <c r="C23" s="13"/>
      <c r="D23" s="17" t="s">
        <v>54</v>
      </c>
      <c r="E23" s="18" t="s">
        <v>55</v>
      </c>
      <c r="F23" s="18"/>
      <c r="G23" s="19">
        <v>0.112000</v>
      </c>
      <c r="H23" s="19"/>
      <c r="I23" s="20">
        <v>51.010000</v>
      </c>
      <c r="J23" s="20">
        <f ca="1">ROUND(INDIRECT(ADDRESS(ROW()+(0), COLUMN()+(-3), 1))*INDIRECT(ADDRESS(ROW()+(0), COLUMN()+(-1), 1)), 2)</f>
        <v>5.710000</v>
      </c>
      <c r="K23" s="20"/>
    </row>
    <row r="24" spans="1:11" ht="13.50" thickBot="1" customHeight="1">
      <c r="A24" s="18"/>
      <c r="B24" s="18"/>
      <c r="C24" s="18"/>
      <c r="D24" s="21" t="s">
        <v>56</v>
      </c>
      <c r="E24" s="4" t="s">
        <v>57</v>
      </c>
      <c r="F24" s="4"/>
      <c r="G24" s="22">
        <v>2.000000</v>
      </c>
      <c r="H24" s="22"/>
      <c r="I24" s="23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1))), 2)</f>
        <v>4287.740000</v>
      </c>
      <c r="J24" s="23">
        <f ca="1">ROUND(INDIRECT(ADDRESS(ROW()+(0), COLUMN()+(-3), 1))*INDIRECT(ADDRESS(ROW()+(0), COLUMN()+(-1), 1))/100, 2)</f>
        <v>85.750000</v>
      </c>
      <c r="K24" s="23"/>
    </row>
    <row r="25" spans="1:11" ht="13.50" thickBot="1" customHeight="1">
      <c r="A25" s="24" t="s">
        <v>58</v>
      </c>
      <c r="B25" s="24"/>
      <c r="C25" s="24"/>
      <c r="D25" s="25"/>
      <c r="E25" s="25"/>
      <c r="F25" s="25"/>
      <c r="G25" s="26"/>
      <c r="H25" s="26"/>
      <c r="I25" s="24" t="s">
        <v>59</v>
      </c>
      <c r="J25" s="2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1))), 2)</f>
        <v>4373.490000</v>
      </c>
      <c r="K25" s="27"/>
    </row>
    <row r="28" spans="1:11" ht="13.50" thickBot="1" customHeight="1">
      <c r="A28" s="28" t="s">
        <v>60</v>
      </c>
      <c r="B28" s="28"/>
      <c r="C28" s="28"/>
      <c r="D28" s="28"/>
      <c r="E28" s="28"/>
      <c r="F28" s="28" t="s">
        <v>61</v>
      </c>
      <c r="G28" s="28"/>
      <c r="H28" s="28" t="s">
        <v>62</v>
      </c>
      <c r="I28" s="28"/>
      <c r="J28" s="28"/>
      <c r="K28" s="28" t="s">
        <v>63</v>
      </c>
    </row>
    <row r="29" spans="1:11" ht="13.50" thickBot="1" customHeight="1">
      <c r="A29" s="29" t="s">
        <v>64</v>
      </c>
      <c r="B29" s="29"/>
      <c r="C29" s="29"/>
      <c r="D29" s="29"/>
      <c r="E29" s="29"/>
      <c r="F29" s="30">
        <v>192005.000000</v>
      </c>
      <c r="G29" s="30"/>
      <c r="H29" s="30">
        <v>192006.000000</v>
      </c>
      <c r="I29" s="30"/>
      <c r="J29" s="30"/>
      <c r="K29" s="30" t="s">
        <v>65</v>
      </c>
    </row>
    <row r="30" spans="1:11" ht="24.00" thickBot="1" customHeight="1">
      <c r="A30" s="31" t="s">
        <v>66</v>
      </c>
      <c r="B30" s="31"/>
      <c r="C30" s="31"/>
      <c r="D30" s="31"/>
      <c r="E30" s="31"/>
      <c r="F30" s="32"/>
      <c r="G30" s="32"/>
      <c r="H30" s="32"/>
      <c r="I30" s="32"/>
      <c r="J30" s="32"/>
      <c r="K30" s="32"/>
    </row>
    <row r="33" spans="1:1" ht="33.75" thickBot="1" customHeight="1">
      <c r="A33" s="1" t="s">
        <v>67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" ht="33.75" thickBot="1" customHeight="1">
      <c r="A34" s="1" t="s">
        <v>68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" ht="33.75" thickBot="1" customHeight="1">
      <c r="A35" s="1" t="s">
        <v>69</v>
      </c>
      <c r="B35" s="1"/>
      <c r="C35" s="1"/>
      <c r="D35" s="1"/>
      <c r="E35" s="1"/>
      <c r="F35" s="1"/>
      <c r="G35" s="1"/>
      <c r="H35" s="1"/>
      <c r="I35" s="1"/>
      <c r="J35" s="1"/>
      <c r="K35" s="1"/>
    </row>
  </sheetData>
  <mergeCells count="85">
    <mergeCell ref="A1:K1"/>
    <mergeCell ref="C3:K3"/>
    <mergeCell ref="A5:K5"/>
    <mergeCell ref="A8:C8"/>
    <mergeCell ref="E8:F8"/>
    <mergeCell ref="G8:H8"/>
    <mergeCell ref="J8:K8"/>
    <mergeCell ref="A9:C9"/>
    <mergeCell ref="E9:F9"/>
    <mergeCell ref="G9:H9"/>
    <mergeCell ref="J9:K9"/>
    <mergeCell ref="A10:C10"/>
    <mergeCell ref="E10:F10"/>
    <mergeCell ref="G10:H10"/>
    <mergeCell ref="J10:K10"/>
    <mergeCell ref="A11:C11"/>
    <mergeCell ref="E11:F11"/>
    <mergeCell ref="G11:H11"/>
    <mergeCell ref="J11:K11"/>
    <mergeCell ref="A12:C12"/>
    <mergeCell ref="E12:F12"/>
    <mergeCell ref="G12:H12"/>
    <mergeCell ref="J12:K12"/>
    <mergeCell ref="A13:C13"/>
    <mergeCell ref="E13:F13"/>
    <mergeCell ref="G13:H13"/>
    <mergeCell ref="J13:K13"/>
    <mergeCell ref="A14:C14"/>
    <mergeCell ref="E14:F14"/>
    <mergeCell ref="G14:H14"/>
    <mergeCell ref="J14:K14"/>
    <mergeCell ref="A15:C15"/>
    <mergeCell ref="E15:F15"/>
    <mergeCell ref="G15:H15"/>
    <mergeCell ref="J15:K15"/>
    <mergeCell ref="A16:C16"/>
    <mergeCell ref="E16:F16"/>
    <mergeCell ref="G16:H16"/>
    <mergeCell ref="J16:K16"/>
    <mergeCell ref="A17:C17"/>
    <mergeCell ref="E17:F17"/>
    <mergeCell ref="G17:H17"/>
    <mergeCell ref="J17:K17"/>
    <mergeCell ref="A18:C18"/>
    <mergeCell ref="E18:F18"/>
    <mergeCell ref="G18:H18"/>
    <mergeCell ref="J18:K18"/>
    <mergeCell ref="A19:C19"/>
    <mergeCell ref="E19:F19"/>
    <mergeCell ref="G19:H19"/>
    <mergeCell ref="J19:K19"/>
    <mergeCell ref="A20:C20"/>
    <mergeCell ref="E20:F20"/>
    <mergeCell ref="G20:H20"/>
    <mergeCell ref="J20:K20"/>
    <mergeCell ref="A21:C21"/>
    <mergeCell ref="E21:F21"/>
    <mergeCell ref="G21:H21"/>
    <mergeCell ref="J21:K21"/>
    <mergeCell ref="A22:C22"/>
    <mergeCell ref="E22:F22"/>
    <mergeCell ref="G22:H22"/>
    <mergeCell ref="J22:K22"/>
    <mergeCell ref="A23:C23"/>
    <mergeCell ref="E23:F23"/>
    <mergeCell ref="G23:H23"/>
    <mergeCell ref="J23:K23"/>
    <mergeCell ref="A24:C24"/>
    <mergeCell ref="E24:F24"/>
    <mergeCell ref="G24:H24"/>
    <mergeCell ref="J24:K24"/>
    <mergeCell ref="A25:F25"/>
    <mergeCell ref="G25:H25"/>
    <mergeCell ref="J25:K25"/>
    <mergeCell ref="A28:E28"/>
    <mergeCell ref="F28:G28"/>
    <mergeCell ref="H28:J28"/>
    <mergeCell ref="A29:E29"/>
    <mergeCell ref="F29:G30"/>
    <mergeCell ref="H29:J30"/>
    <mergeCell ref="K29:K30"/>
    <mergeCell ref="A30:E30"/>
    <mergeCell ref="A33:K33"/>
    <mergeCell ref="A34:K34"/>
    <mergeCell ref="A35:K35"/>
  </mergeCells>
  <pageMargins left="0.620079" right="0.472441" top="0.472441" bottom="0.472441" header="0.0" footer="0.0"/>
  <pageSetup paperSize="9" orientation="portrait"/>
  <rowBreaks count="0" manualBreakCount="0">
    </rowBreaks>
</worksheet>
</file>