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<sst xmlns="http://schemas.openxmlformats.org/spreadsheetml/2006/main" count="45" uniqueCount="45">
  <si>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</si>
  <si>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CPZ010</t>
  </si>
  <si>
    <t xml:space="preserve">m²</t>
  </si>
  <si>
    <t xml:space="preserve">Estaca barrete de betão armado, sem lamas.</t>
  </si>
  <si>
    <r>
      <rPr>
        <sz val="8.25"/>
        <color rgb="FF000000"/>
        <rFont val="Arial"/>
        <family val="2"/>
      </rPr>
      <t xml:space="preserve">Estaca barrete de betão armado "PANTALLAX", de 26 cm de espessura, com uma largura de 80 a 300 cm e até 6 m de profundidade, ou até encontrar rocha ou camadas duras de terreno, em terreno coesivo estável sem rejeição no ensaio SPT, sem utilização de lamas tixotrópicas; realizado com betão C25/30 (XC1(P); D12; S4; Cl 0,4) fabricado em central, e betonagem desde camião, com betonagem contínua em seco através de tubo Tremie, e aço A400 NR, com uma quantidade aproximada de 30 kg/m². Incluindo arame de atar e separadores. O preço inclui a elaboração da armadura (corte, dobragem e moldagem de elementos) no estaleiro da obra e a montagem no lugar definitivo da sua colocação em obra.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</si>
  <si>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</si>
  <si>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</si>
  <si>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</si>
  <si>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</si>
  <si>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</si>
  <si>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</si>
  <si>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mt07aco020j</t>
  </si>
  <si>
    <t xml:space="preserve">Ud</t>
  </si>
  <si>
    <t xml:space="preserve">Separador homologado para paredes moldadas.</t>
  </si>
  <si>
    <t xml:space="preserve">mt07aco040e</t>
  </si>
  <si>
    <t xml:space="preserve">kg</t>
  </si>
  <si>
    <t xml:space="preserve">Aço em varões nervurados, A400 NR, fornecido em obra em varões sem elaborar, de vários diâmetros.</t>
  </si>
  <si>
    <t xml:space="preserve">mt08var050</t>
  </si>
  <si>
    <t xml:space="preserve">kg</t>
  </si>
  <si>
    <t xml:space="preserve">Arame galvanizado para atar, de 1,30 mm de diâmetro.</t>
  </si>
  <si>
    <t xml:space="preserve">mt10haf020ngnge</t>
  </si>
  <si>
    <t xml:space="preserve">m³</t>
  </si>
  <si>
    <t xml:space="preserve">Betão C25/30 (XC1(P); D12; S4; Cl 0,4), fabricado em central, segundo NP EN 206.</t>
  </si>
  <si>
    <t xml:space="preserve">mq03pae060am</t>
  </si>
  <si>
    <t xml:space="preserve">h</t>
  </si>
  <si>
    <t xml:space="preserve">Maquinaria para escavação de parede moldada de 26 cm de espessura e até 6 m de profundidade, escavação sem utilização de lamas tixotrópicas, em terreno coerente estável sem rejeição no ensaio SPT.</t>
  </si>
  <si>
    <t xml:space="preserve">mq07gte010c</t>
  </si>
  <si>
    <t xml:space="preserve">h</t>
  </si>
  <si>
    <t xml:space="preserve">Autogrua de braço telescópico com uma capacidade de elevação de 30 t e 27 m de altura máxima de trabalho.</t>
  </si>
  <si>
    <t xml:space="preserve">mo043</t>
  </si>
  <si>
    <t xml:space="preserve">h</t>
  </si>
  <si>
    <t xml:space="preserve">Oficial de 1ª armador de ferro.</t>
  </si>
  <si>
    <t xml:space="preserve">mo090</t>
  </si>
  <si>
    <t xml:space="preserve">h</t>
  </si>
  <si>
    <t xml:space="preserve">Ajudante de armador de ferro.</t>
  </si>
  <si>
    <t xml:space="preserve">mo045</t>
  </si>
  <si>
    <t xml:space="preserve">h</t>
  </si>
  <si>
    <t xml:space="preserve">Oficial de 1ª estruturista, em trabalhos de betonagem.</t>
  </si>
  <si>
    <t xml:space="preserve">mo092</t>
  </si>
  <si>
    <t xml:space="preserve">h</t>
  </si>
  <si>
    <t xml:space="preserve">Ajudante de estruturista, em trabalhos de betonagem.</t>
  </si>
  <si>
    <t xml:space="preserve">%</t>
  </si>
  <si>
    <t xml:space="preserve">Custos directos complementares</t>
  </si>
  <si>
    <t xml:space="preserve">Custo de manutenção decenal: 213,37MT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</si>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</sst>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1.70" customWidth="1"/>
    <col min="4" max="4" width="3.57" customWidth="1"/>
    <col min="5" max="5" width="78.54" customWidth="1"/>
    <col min="6" max="6" width="6.97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2</v>
      </c>
      <c r="G9" s="13">
        <v>5.11</v>
      </c>
      <c r="H9" s="13">
        <f ca="1">ROUND(INDIRECT(ADDRESS(ROW()+(0), COLUMN()+(-2), 1))*INDIRECT(ADDRESS(ROW()+(0), COLUMN()+(-1), 1)), 2)</f>
        <v>10.22</v>
      </c>
    </row>
    <row r="10" spans="1:8" ht="24.0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31.5</v>
      </c>
      <c r="G10" s="17">
        <v>66.84</v>
      </c>
      <c r="H10" s="17">
        <f ca="1">ROUND(INDIRECT(ADDRESS(ROW()+(0), COLUMN()+(-2), 1))*INDIRECT(ADDRESS(ROW()+(0), COLUMN()+(-1), 1)), 2)</f>
        <v>2105.46</v>
      </c>
    </row>
    <row r="11" spans="1:8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0.33</v>
      </c>
      <c r="G11" s="17">
        <v>68.61</v>
      </c>
      <c r="H11" s="17">
        <f ca="1">ROUND(INDIRECT(ADDRESS(ROW()+(0), COLUMN()+(-2), 1))*INDIRECT(ADDRESS(ROW()+(0), COLUMN()+(-1), 1)), 2)</f>
        <v>22.64</v>
      </c>
    </row>
    <row r="12" spans="1:8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6">
        <v>0.33</v>
      </c>
      <c r="G12" s="17">
        <v>5041.15</v>
      </c>
      <c r="H12" s="17">
        <f ca="1">ROUND(INDIRECT(ADDRESS(ROW()+(0), COLUMN()+(-2), 1))*INDIRECT(ADDRESS(ROW()+(0), COLUMN()+(-1), 1)), 2)</f>
        <v>1663.58</v>
      </c>
    </row>
    <row r="13" spans="1:8" ht="34.5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6">
        <v>0.495</v>
      </c>
      <c r="G13" s="17">
        <v>2082.63</v>
      </c>
      <c r="H13" s="17">
        <f ca="1">ROUND(INDIRECT(ADDRESS(ROW()+(0), COLUMN()+(-2), 1))*INDIRECT(ADDRESS(ROW()+(0), COLUMN()+(-1), 1)), 2)</f>
        <v>1030.9</v>
      </c>
    </row>
    <row r="14" spans="1:8" ht="24.00" thickBot="1" customHeight="1">
      <c r="A14" s="14" t="s">
        <v>26</v>
      </c>
      <c r="B14" s="14"/>
      <c r="C14" s="14"/>
      <c r="D14" s="15" t="s">
        <v>27</v>
      </c>
      <c r="E14" s="14" t="s">
        <v>28</v>
      </c>
      <c r="F14" s="16">
        <v>0.1</v>
      </c>
      <c r="G14" s="17">
        <v>2683.38</v>
      </c>
      <c r="H14" s="17">
        <f ca="1">ROUND(INDIRECT(ADDRESS(ROW()+(0), COLUMN()+(-2), 1))*INDIRECT(ADDRESS(ROW()+(0), COLUMN()+(-1), 1)), 2)</f>
        <v>268.34</v>
      </c>
    </row>
    <row r="15" spans="1:8" ht="13.50" thickBot="1" customHeight="1">
      <c r="A15" s="14" t="s">
        <v>29</v>
      </c>
      <c r="B15" s="14"/>
      <c r="C15" s="14"/>
      <c r="D15" s="15" t="s">
        <v>30</v>
      </c>
      <c r="E15" s="14" t="s">
        <v>31</v>
      </c>
      <c r="F15" s="16">
        <v>0.294</v>
      </c>
      <c r="G15" s="17">
        <v>139.83</v>
      </c>
      <c r="H15" s="17">
        <f ca="1">ROUND(INDIRECT(ADDRESS(ROW()+(0), COLUMN()+(-2), 1))*INDIRECT(ADDRESS(ROW()+(0), COLUMN()+(-1), 1)), 2)</f>
        <v>41.11</v>
      </c>
    </row>
    <row r="16" spans="1:8" ht="13.50" thickBot="1" customHeight="1">
      <c r="A16" s="14" t="s">
        <v>32</v>
      </c>
      <c r="B16" s="14"/>
      <c r="C16" s="14"/>
      <c r="D16" s="15" t="s">
        <v>33</v>
      </c>
      <c r="E16" s="14" t="s">
        <v>34</v>
      </c>
      <c r="F16" s="16">
        <v>0.405</v>
      </c>
      <c r="G16" s="17">
        <v>104.45</v>
      </c>
      <c r="H16" s="17">
        <f ca="1">ROUND(INDIRECT(ADDRESS(ROW()+(0), COLUMN()+(-2), 1))*INDIRECT(ADDRESS(ROW()+(0), COLUMN()+(-1), 1)), 2)</f>
        <v>42.3</v>
      </c>
    </row>
    <row r="17" spans="1:8" ht="13.50" thickBot="1" customHeight="1">
      <c r="A17" s="14" t="s">
        <v>35</v>
      </c>
      <c r="B17" s="14"/>
      <c r="C17" s="14"/>
      <c r="D17" s="15" t="s">
        <v>36</v>
      </c>
      <c r="E17" s="14" t="s">
        <v>37</v>
      </c>
      <c r="F17" s="16">
        <v>0.081</v>
      </c>
      <c r="G17" s="17">
        <v>139.83</v>
      </c>
      <c r="H17" s="17">
        <f ca="1">ROUND(INDIRECT(ADDRESS(ROW()+(0), COLUMN()+(-2), 1))*INDIRECT(ADDRESS(ROW()+(0), COLUMN()+(-1), 1)), 2)</f>
        <v>11.33</v>
      </c>
    </row>
    <row r="18" spans="1:8" ht="13.50" thickBot="1" customHeight="1">
      <c r="A18" s="14" t="s">
        <v>38</v>
      </c>
      <c r="B18" s="14"/>
      <c r="C18" s="14"/>
      <c r="D18" s="18" t="s">
        <v>39</v>
      </c>
      <c r="E18" s="19" t="s">
        <v>40</v>
      </c>
      <c r="F18" s="20">
        <v>0.324</v>
      </c>
      <c r="G18" s="21">
        <v>104.45</v>
      </c>
      <c r="H18" s="21">
        <f ca="1">ROUND(INDIRECT(ADDRESS(ROW()+(0), COLUMN()+(-2), 1))*INDIRECT(ADDRESS(ROW()+(0), COLUMN()+(-1), 1)), 2)</f>
        <v>33.84</v>
      </c>
    </row>
    <row r="19" spans="1:8" ht="13.50" thickBot="1" customHeight="1">
      <c r="A19" s="19"/>
      <c r="B19" s="19"/>
      <c r="C19" s="19"/>
      <c r="D19" s="22" t="s">
        <v>41</v>
      </c>
      <c r="E19" s="5" t="s">
        <v>42</v>
      </c>
      <c r="F19" s="23">
        <v>2</v>
      </c>
      <c r="G19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5229.72</v>
      </c>
      <c r="H19" s="24">
        <f ca="1">ROUND(INDIRECT(ADDRESS(ROW()+(0), COLUMN()+(-2), 1))*INDIRECT(ADDRESS(ROW()+(0), COLUMN()+(-1), 1))/100, 2)</f>
        <v>104.59</v>
      </c>
    </row>
    <row r="20" spans="1:8" ht="13.50" thickBot="1" customHeight="1">
      <c r="A20" s="25" t="s">
        <v>43</v>
      </c>
      <c r="B20" s="25"/>
      <c r="C20" s="25"/>
      <c r="D20" s="26"/>
      <c r="E20" s="26"/>
      <c r="F20" s="27"/>
      <c r="G20" s="25" t="s">
        <v>44</v>
      </c>
      <c r="H20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5334.31</v>
      </c>
    </row>
  </sheetData>
  <mergeCells count="16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E20"/>
  </mergeCells>
  <pageMargins left="0.147638" right="0.147638" top="0.206693" bottom="0.206693" header="0.0" footer="0.0"/>
  <pageSetup paperSize="9" orientation="portrait"/>
  <rowBreaks count="0" manualBreakCount="0">
    </rowBreaks>
</worksheet>
</file>