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<sst xmlns="http://schemas.openxmlformats.org/spreadsheetml/2006/main" count="70" uniqueCount="70">
  <si>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</si>
  <si>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ANV010</t>
  </si>
  <si>
    <t xml:space="preserve">m²</t>
  </si>
  <si>
    <t xml:space="preserve">Laje térrea ventilada de betão.</t>
  </si>
  <si>
    <r>
      <rPr>
        <sz val="8.25"/>
        <color rgb="FF000000"/>
        <rFont val="Arial"/>
        <family val="2"/>
      </rPr>
      <t xml:space="preserve">Laje térrea ventilada de betão armado de 20+4 cm de altura, sobre cofragem perdida de peças de polipropileno reciclado, realizada com betão C25/30 (XC1(P); D12; S3; Cl 0,4) fabricado em central, e malha electrossoldada AR50 100x300 mm de aço A500 EL como armadura de distribuição, colocada sobre separadores homologados em camada de compressão de 4 cm de espessura; com juntas de retracção de 5 mm de espessura, através de corte com disco de diamante; apoiada sobre base de betão de limpeza. Inclusive painel de poliestireno expandido de 30 mm de espessura, para a execução de juntas de retracção. O preço não inclui a camada de betão de limpeza nem as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</si>
  <si>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</si>
  <si>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</si>
  <si>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</si>
  <si>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</si>
  <si>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</si>
  <si>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</si>
  <si>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</si>
  <si>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</si>
  <si>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peças de polipropileno reciclado, de 50x50x20 cm, para lajes térreas ventiladas.</t>
  </si>
  <si>
    <t xml:space="preserve">mt08var050</t>
  </si>
  <si>
    <t xml:space="preserve">kg</t>
  </si>
  <si>
    <t xml:space="preserve">Arame galvanizado para atar, de 1,30 mm de diâmetro.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</si>
  <si>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</si>
  <si>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</si>
  <si>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</si>
  <si>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</si>
  <si>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</si>
  <si>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</si>
  <si>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mt07aco020m</t>
  </si>
  <si>
    <t xml:space="preserve">Ud</t>
  </si>
  <si>
    <t xml:space="preserve">Separador homologado para malha electrossoldada.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</si>
  <si>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</si>
  <si>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</si>
  <si>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</si>
  <si>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</si>
  <si>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</si>
  <si>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</si>
  <si>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</si>
  <si>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</si>
  <si>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</si>
  <si>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</si>
  <si>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</si>
  <si>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</si>
  <si>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</si>
  <si>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</si>
  <si>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</si>
  <si>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</si>
  <si>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</si>
  <si>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</si>
  <si>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</si>
  <si>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</si>
  <si>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</si>
  <si>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</si>
  <si>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</si>
  <si>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</si>
  <si>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</si>
  <si>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</si>
  <si>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</si>
  <si>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</si>
  <si>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</si>
  <si>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</si>
  <si>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</si>
  <si>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</si>
  <si>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101,69MT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</si>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</sst>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492.15</v>
      </c>
      <c r="J9" s="13">
        <f ca="1">ROUND(INDIRECT(ADDRESS(ROW()+(0), COLUMN()+(-3), 1))*INDIRECT(ADDRESS(ROW()+(0), COLUMN()+(-1), 1)), 2)</f>
        <v>516.76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0.005</v>
      </c>
      <c r="H10" s="16"/>
      <c r="I10" s="17">
        <v>68.61</v>
      </c>
      <c r="J10" s="17">
        <f ca="1">ROUND(INDIRECT(ADDRESS(ROW()+(0), COLUMN()+(-3), 1))*INDIRECT(ADDRESS(ROW()+(0), COLUMN()+(-1), 1)), 2)</f>
        <v>0.34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1.1</v>
      </c>
      <c r="H11" s="16"/>
      <c r="I11" s="17">
        <v>172.76</v>
      </c>
      <c r="J11" s="17">
        <f ca="1">ROUND(INDIRECT(ADDRESS(ROW()+(0), COLUMN()+(-3), 1))*INDIRECT(ADDRESS(ROW()+(0), COLUMN()+(-1), 1)), 2)</f>
        <v>190.04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0.088</v>
      </c>
      <c r="H12" s="16"/>
      <c r="I12" s="17">
        <v>4945.26</v>
      </c>
      <c r="J12" s="17">
        <f ca="1">ROUND(INDIRECT(ADDRESS(ROW()+(0), COLUMN()+(-3), 1))*INDIRECT(ADDRESS(ROW()+(0), COLUMN()+(-1), 1)), 2)</f>
        <v>435.18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4.47</v>
      </c>
      <c r="J13" s="17">
        <f ca="1">ROUND(INDIRECT(ADDRESS(ROW()+(0), COLUMN()+(-3), 1))*INDIRECT(ADDRESS(ROW()+(0), COLUMN()+(-1), 1)), 2)</f>
        <v>4.47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0.053</v>
      </c>
      <c r="H14" s="16"/>
      <c r="I14" s="17">
        <v>193.88</v>
      </c>
      <c r="J14" s="17">
        <f ca="1">ROUND(INDIRECT(ADDRESS(ROW()+(0), COLUMN()+(-3), 1))*INDIRECT(ADDRESS(ROW()+(0), COLUMN()+(-1), 1)), 2)</f>
        <v>10.28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0.095</v>
      </c>
      <c r="H15" s="16"/>
      <c r="I15" s="17">
        <v>187.04</v>
      </c>
      <c r="J15" s="17">
        <f ca="1">ROUND(INDIRECT(ADDRESS(ROW()+(0), COLUMN()+(-3), 1))*INDIRECT(ADDRESS(ROW()+(0), COLUMN()+(-1), 1)), 2)</f>
        <v>17.77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0.087</v>
      </c>
      <c r="H16" s="16"/>
      <c r="I16" s="17">
        <v>380.47</v>
      </c>
      <c r="J16" s="17">
        <f ca="1">ROUND(INDIRECT(ADDRESS(ROW()+(0), COLUMN()+(-3), 1))*INDIRECT(ADDRESS(ROW()+(0), COLUMN()+(-1), 1)), 2)</f>
        <v>33.1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0.015</v>
      </c>
      <c r="H17" s="16"/>
      <c r="I17" s="17">
        <v>139.83</v>
      </c>
      <c r="J17" s="17">
        <f ca="1">ROUND(INDIRECT(ADDRESS(ROW()+(0), COLUMN()+(-3), 1))*INDIRECT(ADDRESS(ROW()+(0), COLUMN()+(-1), 1)), 2)</f>
        <v>2.1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0.015</v>
      </c>
      <c r="H18" s="16"/>
      <c r="I18" s="17">
        <v>104.45</v>
      </c>
      <c r="J18" s="17">
        <f ca="1">ROUND(INDIRECT(ADDRESS(ROW()+(0), COLUMN()+(-3), 1))*INDIRECT(ADDRESS(ROW()+(0), COLUMN()+(-1), 1)), 2)</f>
        <v>1.57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0.031</v>
      </c>
      <c r="H19" s="16"/>
      <c r="I19" s="17">
        <v>139.83</v>
      </c>
      <c r="J19" s="17">
        <f ca="1">ROUND(INDIRECT(ADDRESS(ROW()+(0), COLUMN()+(-3), 1))*INDIRECT(ADDRESS(ROW()+(0), COLUMN()+(-1), 1)), 2)</f>
        <v>4.33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0.031</v>
      </c>
      <c r="H20" s="16"/>
      <c r="I20" s="17">
        <v>104.45</v>
      </c>
      <c r="J20" s="17">
        <f ca="1">ROUND(INDIRECT(ADDRESS(ROW()+(0), COLUMN()+(-3), 1))*INDIRECT(ADDRESS(ROW()+(0), COLUMN()+(-1), 1)), 2)</f>
        <v>3.24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0.023</v>
      </c>
      <c r="H21" s="16"/>
      <c r="I21" s="17">
        <v>139.83</v>
      </c>
      <c r="J21" s="17">
        <f ca="1">ROUND(INDIRECT(ADDRESS(ROW()+(0), COLUMN()+(-3), 1))*INDIRECT(ADDRESS(ROW()+(0), COLUMN()+(-1), 1)), 2)</f>
        <v>3.22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0.104</v>
      </c>
      <c r="H22" s="16"/>
      <c r="I22" s="17">
        <v>104.45</v>
      </c>
      <c r="J22" s="17">
        <f ca="1">ROUND(INDIRECT(ADDRESS(ROW()+(0), COLUMN()+(-3), 1))*INDIRECT(ADDRESS(ROW()+(0), COLUMN()+(-1), 1)), 2)</f>
        <v>10.86</v>
      </c>
      <c r="K22" s="17"/>
    </row>
    <row r="23" spans="1:11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19"/>
      <c r="G23" s="20">
        <v>0.132</v>
      </c>
      <c r="H23" s="20"/>
      <c r="I23" s="21">
        <v>98.35</v>
      </c>
      <c r="J23" s="21">
        <f ca="1">ROUND(INDIRECT(ADDRESS(ROW()+(0), COLUMN()+(-3), 1))*INDIRECT(ADDRESS(ROW()+(0), COLUMN()+(-1), 1)), 2)</f>
        <v>12.98</v>
      </c>
      <c r="K23" s="21"/>
    </row>
    <row r="24" spans="1:11" ht="13.50" thickBot="1" customHeight="1">
      <c r="A24" s="19"/>
      <c r="B24" s="19"/>
      <c r="C24" s="19"/>
      <c r="D24" s="22" t="s">
        <v>56</v>
      </c>
      <c r="E24" s="5" t="s">
        <v>57</v>
      </c>
      <c r="F24" s="5"/>
      <c r="G24" s="23">
        <v>2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1246.24</v>
      </c>
      <c r="J24" s="24">
        <f ca="1">ROUND(INDIRECT(ADDRESS(ROW()+(0), COLUMN()+(-3), 1))*INDIRECT(ADDRESS(ROW()+(0), COLUMN()+(-1), 1))/100, 2)</f>
        <v>24.92</v>
      </c>
      <c r="K24" s="24"/>
    </row>
    <row r="25" spans="1:11" ht="13.50" thickBot="1" customHeight="1">
      <c r="A25" s="25" t="s">
        <v>58</v>
      </c>
      <c r="B25" s="25"/>
      <c r="C25" s="25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1271.16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1.07202e+006</v>
      </c>
      <c r="G29" s="31"/>
      <c r="H29" s="31">
        <v>1.07202e+006</v>
      </c>
      <c r="I29" s="31"/>
      <c r="J29" s="31"/>
      <c r="K29" s="31" t="s">
        <v>65</v>
      </c>
    </row>
    <row r="30" spans="1:11" ht="24.0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