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<sst xmlns="http://schemas.openxmlformats.org/spreadsheetml/2006/main" count="112" uniqueCount="112">
  <si>
    <t xml:space="preserve"/>
  </si>
  <si>
    <t xml:space="preserve">ASA020</t>
  </si>
  <si>
    <t xml:space="preserve">Ud</t>
  </si>
  <si>
    <t xml:space="preserve">Caixa de bombagem, de alvenaria.</t>
  </si>
  <si>
    <r>
      <rPr>
        <sz val="8.25"/>
        <color rgb="FF000000"/>
        <rFont val="Arial"/>
        <family val="2"/>
      </rPr>
      <t xml:space="preserve">Caixa de bombagem enterrada, de dimensões interiores 100x100x100 cm, construída em alvenaria de tijolo cerâmico furado, de meia vez de espessura, assente com argamassa de cimento, confeccionada em obra, dosificação 1:6, sobre base de betão simples C30/37 (X0(P); D25; S2; Cl 0,4) de 15 cm de espessura, com emboço e afagada interiormente com argamassa de cimento, confeccionada em obra, com aditivo hidrófugo, dosificação 1:3 formando arestas e esquinas a meia cana, com sifão formado por uma curva de 87°30' de PVC comprida, fechada superiormente com painel cerâmico oco com encaixe macho-fêmea, lajeta de betão C35/45 (XC4(P) + XA2(P); D25; S2; Cl 0,2) de 20 cm de espessura armada com malha electrossoldada e tampa pré-fabricada de betão armado com fecho hermético à passagem dos odores mefíticos; electrobomba submergível, para bombagem de águas limpas ou ligeiramente carregadas, construída em ferro fundido, com uma potência de 1,1 kW, para uma altura máxima de imersão de 20 m, temperatura máxima do líquido conduzido 40°C, tamanho máximo de passagem de sólidos 6 mm, com corpo de impulsão, impulsor, carcaça e tampa do motor de ferro fundido GG25, eixo do motor de aço inoxidável AISI 420, fecho mecânico de carboneto de silício/silício, motor assíncrono de 2 polos, eficiência IE3, isolamento classe H, para alimentação monofásica a 230 V e 50 Hz de frequência, protecção IP68, cabo de ligação e quadro eléctrico com duplo condensador e disjuntor magneto-térmico, kit de descida e ancoragem automático, conectada a conduta de impulsão de águas residuais realizada com tubo de PVC. Inclusive saída de ventilação, acessórios, uniões e peças especiais para a instalação de uma bomba e sua ligação às redes eléctrica e de saneamento. O preço não inclui a escavação nem o enchimento do tardoz.</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</si>
  <si>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</si>
  <si>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</si>
  <si>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</si>
  <si>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</si>
  <si>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</si>
  <si>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</si>
  <si>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mt10hmf020Ta</t>
  </si>
  <si>
    <t xml:space="preserve">m³</t>
  </si>
  <si>
    <t xml:space="preserve">Betão simples C30/37 (X0(P); D25; S2; Cl 0,4), fabricado em central, segundo NP EN 206.</t>
  </si>
  <si>
    <t xml:space="preserve">mt04lpt010c</t>
  </si>
  <si>
    <t xml:space="preserve">Ud</t>
  </si>
  <si>
    <t xml:space="preserve">Tijolo cerâmico furado duplo, para revestir, 30x20x9 cm, para utilização em alvenaria protegida (peça P), densidade 746 kg/m³, segundo NP EN 771-1.</t>
  </si>
  <si>
    <t xml:space="preserve">mt08aaa010a</t>
  </si>
  <si>
    <t xml:space="preserve">m³</t>
  </si>
  <si>
    <t xml:space="preserve">Água.</t>
  </si>
  <si>
    <t xml:space="preserve">mt01arg005a</t>
  </si>
  <si>
    <t xml:space="preserve">t</t>
  </si>
  <si>
    <t xml:space="preserve">Areia de pedreira, para argamassa preparada em obra.</t>
  </si>
  <si>
    <t xml:space="preserve">mt08cem000n</t>
  </si>
  <si>
    <t xml:space="preserve">kg</t>
  </si>
  <si>
    <t xml:space="preserve">Cimento cinzento em sacos.</t>
  </si>
  <si>
    <t xml:space="preserve">mt11ppl030b</t>
  </si>
  <si>
    <t xml:space="preserve">Ud</t>
  </si>
  <si>
    <t xml:space="preserve">Curva 87°30' de PVC liso, D=160 mm.</t>
  </si>
  <si>
    <t xml:space="preserve">mt08adt010</t>
  </si>
  <si>
    <t xml:space="preserve">kg</t>
  </si>
  <si>
    <t xml:space="preserve">Aditivo hidrófugo para impermeabilização de argamassas ou betões.</t>
  </si>
  <si>
    <t xml:space="preserve">mt04lvg020c</t>
  </si>
  <si>
    <t xml:space="preserve">Ud</t>
  </si>
  <si>
    <t xml:space="preserve">Painel cerâmico furado com encaixe macho-fêmea, para revestir, 80x25x3 cm, com topos rectos.</t>
  </si>
  <si>
    <t xml:space="preserve">mt07ame020ffc</t>
  </si>
  <si>
    <t xml:space="preserve">m²</t>
  </si>
  <si>
    <t xml:space="preserve">Malha electrossoldada AR50 100x300 mm, com arames longitudinais de 5 mm de diâmetro e arames transversais de 4,2 mm de diâmetro, aço A500 EL.</t>
  </si>
  <si>
    <t xml:space="preserve">mt07aco020h</t>
  </si>
  <si>
    <t xml:space="preserve">Ud</t>
  </si>
  <si>
    <t xml:space="preserve">Separador homologado para lajes maciças.</t>
  </si>
  <si>
    <t xml:space="preserve">mt10haf020nElla</t>
  </si>
  <si>
    <t xml:space="preserve">m³</t>
  </si>
  <si>
    <t xml:space="preserve">Betão C35/45 (XC4(P) + XA2(P); D25; S2; Cl 0,2), fabricado em central, segundo NP EN 206.</t>
  </si>
  <si>
    <t xml:space="preserve">mt11var100</t>
  </si>
  <si>
    <t xml:space="preserve">Ud</t>
  </si>
  <si>
    <t xml:space="preserve">Conjunto de elementos necessários para garantir o fecho hermético à passagem de maus odores em caixas de saneamento, composto por: angulares e chapas metálicas com os seus elementos de fixação e ancoragem, junta de neopreno, óleo e outros acessórios.</t>
  </si>
  <si>
    <t xml:space="preserve">mt11arf010f</t>
  </si>
  <si>
    <t xml:space="preserve">Ud</t>
  </si>
  <si>
    <t xml:space="preserve">Tampa de betão armado pré-fabricada, 96x96x5 cm.</t>
  </si>
  <si>
    <t xml:space="preserve">mt36bom050a</t>
  </si>
  <si>
    <t xml:space="preserve">m</t>
  </si>
  <si>
    <t xml:space="preserve">Conduta de impulsão de águas residuais realizada com tubo de PVC para pressão de 6 atm, de 40 mm de diâmetro, com extremo abocardado, segundo NP EN 1452.</t>
  </si>
  <si>
    <t xml:space="preserve">mt36bom051a</t>
  </si>
  <si>
    <t xml:space="preserve">Ud</t>
  </si>
  <si>
    <t xml:space="preserve">Repercussão, por m de tubagem, de acessórios, uniões e peças especiais para tubo de PVC para pressão de 6 atm, de 40 mm de diâmetro.</t>
  </si>
  <si>
    <t xml:space="preserve">mt37vre010b</t>
  </si>
  <si>
    <t xml:space="preserve">Ud</t>
  </si>
  <si>
    <t xml:space="preserve">Válvula de retenção, com rosca GAS de 1 1/2".</t>
  </si>
  <si>
    <t xml:space="preserve">mt37svc010l</t>
  </si>
  <si>
    <t xml:space="preserve">Ud</t>
  </si>
  <si>
    <t xml:space="preserve">Válvula adufa de latão fundido, para enroscar, de 1 1/2".</t>
  </si>
  <si>
    <t xml:space="preserve">mt36bse150aaa</t>
  </si>
  <si>
    <t xml:space="preserve">Ud</t>
  </si>
  <si>
    <t xml:space="preserve">Electrobomba submergível, para bombagem de águas limpas ou ligeiramente carregadas, construída em ferro fundido, com uma potência de 1,1 kW, para uma altura máxima de imersão de 20 m, temperatura máxima do líquido conduzido 40°C, tamanho máximo de passagem de sólidos 6 mm, com corpo de impulsão, impulsor, carcaça e tampa do motor de ferro fundido GG25, eixo do motor de aço inoxidável AISI 420, fecho mecânico de carboneto de silício/silício, motor assíncrono de 2 polos, eficiência IE3, isolamento classe H, para alimentação monofásica a 230 V e 50 Hz de frequência, protecção IP68, cabo de ligação e quadro eléctrico com duplo condensador e disjuntor magneto-térmico.</t>
  </si>
  <si>
    <t xml:space="preserve">mt36bse007a</t>
  </si>
  <si>
    <t xml:space="preserve">Ud</t>
  </si>
  <si>
    <t xml:space="preserve">Kit de descida e ancoragem automático para electrobomba submergível, de ferro fundido.</t>
  </si>
  <si>
    <t xml:space="preserve">mt36bse006a</t>
  </si>
  <si>
    <t xml:space="preserve">Ud</t>
  </si>
  <si>
    <t xml:space="preserve">Regulador de nível para águas limpas, com cabo de 3 m.</t>
  </si>
  <si>
    <t xml:space="preserve">mt36bom020</t>
  </si>
  <si>
    <t xml:space="preserve">Ud</t>
  </si>
  <si>
    <t xml:space="preserve">Acessórios para instalação de bomba submergível portátil, para bombagem de águas, instalada em caixa enterrada e ligação à rede de saneamento.</t>
  </si>
  <si>
    <t xml:space="preserve">mt36bom060b</t>
  </si>
  <si>
    <t xml:space="preserve">Ud</t>
  </si>
  <si>
    <t xml:space="preserve">Ligação à rede eléctrica de bomba submergível portátil, para bombagem de águas, instalada em caixa enterrada.</t>
  </si>
  <si>
    <t xml:space="preserve">mq06hor010</t>
  </si>
  <si>
    <t xml:space="preserve">h</t>
  </si>
  <si>
    <t xml:space="preserve">Betoneira eléctrica com uma capacidade de amassadura de 160 l.</t>
  </si>
  <si>
    <t xml:space="preserve">mo020</t>
  </si>
  <si>
    <t xml:space="preserve">h</t>
  </si>
  <si>
    <t xml:space="preserve">Oficial de 1ª construção.</t>
  </si>
  <si>
    <t xml:space="preserve">mo077</t>
  </si>
  <si>
    <t xml:space="preserve">h</t>
  </si>
  <si>
    <t xml:space="preserve">Ajudante de construção.</t>
  </si>
  <si>
    <t xml:space="preserve">mo113</t>
  </si>
  <si>
    <t xml:space="preserve">h</t>
  </si>
  <si>
    <t xml:space="preserve">Operário não qualificado construção.</t>
  </si>
  <si>
    <t xml:space="preserve">mo008</t>
  </si>
  <si>
    <t xml:space="preserve">h</t>
  </si>
  <si>
    <t xml:space="preserve">Oficial de 1ª canalizador.</t>
  </si>
  <si>
    <t xml:space="preserve">mo107</t>
  </si>
  <si>
    <t xml:space="preserve">h</t>
  </si>
  <si>
    <t xml:space="preserve">Ajudante de canalizador.</t>
  </si>
  <si>
    <t xml:space="preserve">mo003</t>
  </si>
  <si>
    <t xml:space="preserve">h</t>
  </si>
  <si>
    <t xml:space="preserve">Oficial de 1ª electricista.</t>
  </si>
  <si>
    <t xml:space="preserve">%</t>
  </si>
  <si>
    <t xml:space="preserve">Custos directos complementares</t>
  </si>
  <si>
    <t xml:space="preserve">Custo de manutenção decenal: 8.490,55MT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</si>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</sst>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3.91" customWidth="1"/>
    <col min="4" max="4" width="71.57" customWidth="1"/>
    <col min="5" max="5" width="8.33"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50.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13.50" thickBot="1" customHeight="1">
      <c r="A9" s="7" t="s">
        <v>11</v>
      </c>
      <c r="B9" s="7"/>
      <c r="C9" s="9" t="s">
        <v>12</v>
      </c>
      <c r="D9" s="7" t="s">
        <v>13</v>
      </c>
      <c r="E9" s="7"/>
      <c r="F9" s="11">
        <v>0.329</v>
      </c>
      <c r="G9" s="11"/>
      <c r="H9" s="13">
        <v>4835.67</v>
      </c>
      <c r="I9" s="13">
        <f ca="1">ROUND(INDIRECT(ADDRESS(ROW()+(0), COLUMN()+(-3), 1))*INDIRECT(ADDRESS(ROW()+(0), COLUMN()+(-1), 1)), 2)</f>
        <v>1590.94</v>
      </c>
      <c r="J9" s="13"/>
    </row>
    <row r="10" spans="1:10" ht="24.00" thickBot="1" customHeight="1">
      <c r="A10" s="14" t="s">
        <v>14</v>
      </c>
      <c r="B10" s="14"/>
      <c r="C10" s="15" t="s">
        <v>15</v>
      </c>
      <c r="D10" s="14" t="s">
        <v>16</v>
      </c>
      <c r="E10" s="14"/>
      <c r="F10" s="16">
        <v>78</v>
      </c>
      <c r="G10" s="16"/>
      <c r="H10" s="17">
        <v>9.96</v>
      </c>
      <c r="I10" s="17">
        <f ca="1">ROUND(INDIRECT(ADDRESS(ROW()+(0), COLUMN()+(-3), 1))*INDIRECT(ADDRESS(ROW()+(0), COLUMN()+(-1), 1)), 2)</f>
        <v>776.88</v>
      </c>
      <c r="J10" s="17"/>
    </row>
    <row r="11" spans="1:10" ht="13.50" thickBot="1" customHeight="1">
      <c r="A11" s="14" t="s">
        <v>17</v>
      </c>
      <c r="B11" s="14"/>
      <c r="C11" s="15" t="s">
        <v>18</v>
      </c>
      <c r="D11" s="14" t="s">
        <v>19</v>
      </c>
      <c r="E11" s="14"/>
      <c r="F11" s="16">
        <v>0.022</v>
      </c>
      <c r="G11" s="16"/>
      <c r="H11" s="17">
        <v>68.61</v>
      </c>
      <c r="I11" s="17">
        <f ca="1">ROUND(INDIRECT(ADDRESS(ROW()+(0), COLUMN()+(-3), 1))*INDIRECT(ADDRESS(ROW()+(0), COLUMN()+(-1), 1)), 2)</f>
        <v>1.51</v>
      </c>
      <c r="J11" s="17"/>
    </row>
    <row r="12" spans="1:10" ht="13.50" thickBot="1" customHeight="1">
      <c r="A12" s="14" t="s">
        <v>20</v>
      </c>
      <c r="B12" s="14"/>
      <c r="C12" s="15" t="s">
        <v>21</v>
      </c>
      <c r="D12" s="14" t="s">
        <v>22</v>
      </c>
      <c r="E12" s="14"/>
      <c r="F12" s="16">
        <v>0.169</v>
      </c>
      <c r="G12" s="16"/>
      <c r="H12" s="17">
        <v>717.47</v>
      </c>
      <c r="I12" s="17">
        <f ca="1">ROUND(INDIRECT(ADDRESS(ROW()+(0), COLUMN()+(-3), 1))*INDIRECT(ADDRESS(ROW()+(0), COLUMN()+(-1), 1)), 2)</f>
        <v>121.25</v>
      </c>
      <c r="J12" s="17"/>
    </row>
    <row r="13" spans="1:10" ht="13.50" thickBot="1" customHeight="1">
      <c r="A13" s="14" t="s">
        <v>23</v>
      </c>
      <c r="B13" s="14"/>
      <c r="C13" s="15" t="s">
        <v>24</v>
      </c>
      <c r="D13" s="14" t="s">
        <v>25</v>
      </c>
      <c r="E13" s="14"/>
      <c r="F13" s="16">
        <v>42.701</v>
      </c>
      <c r="G13" s="16"/>
      <c r="H13" s="17">
        <v>5.64</v>
      </c>
      <c r="I13" s="17">
        <f ca="1">ROUND(INDIRECT(ADDRESS(ROW()+(0), COLUMN()+(-3), 1))*INDIRECT(ADDRESS(ROW()+(0), COLUMN()+(-1), 1)), 2)</f>
        <v>240.83</v>
      </c>
      <c r="J13" s="17"/>
    </row>
    <row r="14" spans="1:10" ht="13.50" thickBot="1" customHeight="1">
      <c r="A14" s="14" t="s">
        <v>26</v>
      </c>
      <c r="B14" s="14"/>
      <c r="C14" s="15" t="s">
        <v>27</v>
      </c>
      <c r="D14" s="14" t="s">
        <v>28</v>
      </c>
      <c r="E14" s="14"/>
      <c r="F14" s="16">
        <v>1</v>
      </c>
      <c r="G14" s="16"/>
      <c r="H14" s="17">
        <v>1441.79</v>
      </c>
      <c r="I14" s="17">
        <f ca="1">ROUND(INDIRECT(ADDRESS(ROW()+(0), COLUMN()+(-3), 1))*INDIRECT(ADDRESS(ROW()+(0), COLUMN()+(-1), 1)), 2)</f>
        <v>1441.79</v>
      </c>
      <c r="J14" s="17"/>
    </row>
    <row r="15" spans="1:10" ht="13.50" thickBot="1" customHeight="1">
      <c r="A15" s="14" t="s">
        <v>29</v>
      </c>
      <c r="B15" s="14"/>
      <c r="C15" s="15" t="s">
        <v>30</v>
      </c>
      <c r="D15" s="14" t="s">
        <v>31</v>
      </c>
      <c r="E15" s="14"/>
      <c r="F15" s="16">
        <v>0.675</v>
      </c>
      <c r="G15" s="16"/>
      <c r="H15" s="17">
        <v>54.89</v>
      </c>
      <c r="I15" s="17">
        <f ca="1">ROUND(INDIRECT(ADDRESS(ROW()+(0), COLUMN()+(-3), 1))*INDIRECT(ADDRESS(ROW()+(0), COLUMN()+(-1), 1)), 2)</f>
        <v>37.05</v>
      </c>
      <c r="J15" s="17"/>
    </row>
    <row r="16" spans="1:10" ht="24.00" thickBot="1" customHeight="1">
      <c r="A16" s="14" t="s">
        <v>32</v>
      </c>
      <c r="B16" s="14"/>
      <c r="C16" s="15" t="s">
        <v>33</v>
      </c>
      <c r="D16" s="14" t="s">
        <v>34</v>
      </c>
      <c r="E16" s="14"/>
      <c r="F16" s="16">
        <v>4</v>
      </c>
      <c r="G16" s="16"/>
      <c r="H16" s="17">
        <v>44.71</v>
      </c>
      <c r="I16" s="17">
        <f ca="1">ROUND(INDIRECT(ADDRESS(ROW()+(0), COLUMN()+(-3), 1))*INDIRECT(ADDRESS(ROW()+(0), COLUMN()+(-1), 1)), 2)</f>
        <v>178.84</v>
      </c>
      <c r="J16" s="17"/>
    </row>
    <row r="17" spans="1:10" ht="24.00" thickBot="1" customHeight="1">
      <c r="A17" s="14" t="s">
        <v>35</v>
      </c>
      <c r="B17" s="14"/>
      <c r="C17" s="15" t="s">
        <v>36</v>
      </c>
      <c r="D17" s="14" t="s">
        <v>37</v>
      </c>
      <c r="E17" s="14"/>
      <c r="F17" s="16">
        <v>0.303</v>
      </c>
      <c r="G17" s="16"/>
      <c r="H17" s="17">
        <v>172.76</v>
      </c>
      <c r="I17" s="17">
        <f ca="1">ROUND(INDIRECT(ADDRESS(ROW()+(0), COLUMN()+(-3), 1))*INDIRECT(ADDRESS(ROW()+(0), COLUMN()+(-1), 1)), 2)</f>
        <v>52.35</v>
      </c>
      <c r="J17" s="17"/>
    </row>
    <row r="18" spans="1:10" ht="13.50" thickBot="1" customHeight="1">
      <c r="A18" s="14" t="s">
        <v>38</v>
      </c>
      <c r="B18" s="14"/>
      <c r="C18" s="15" t="s">
        <v>39</v>
      </c>
      <c r="D18" s="14" t="s">
        <v>40</v>
      </c>
      <c r="E18" s="14"/>
      <c r="F18" s="16">
        <v>4</v>
      </c>
      <c r="G18" s="16"/>
      <c r="H18" s="17">
        <v>4.47</v>
      </c>
      <c r="I18" s="17">
        <f ca="1">ROUND(INDIRECT(ADDRESS(ROW()+(0), COLUMN()+(-3), 1))*INDIRECT(ADDRESS(ROW()+(0), COLUMN()+(-1), 1)), 2)</f>
        <v>17.88</v>
      </c>
      <c r="J18" s="17"/>
    </row>
    <row r="19" spans="1:10" ht="13.50" thickBot="1" customHeight="1">
      <c r="A19" s="14" t="s">
        <v>41</v>
      </c>
      <c r="B19" s="14"/>
      <c r="C19" s="15" t="s">
        <v>42</v>
      </c>
      <c r="D19" s="14" t="s">
        <v>43</v>
      </c>
      <c r="E19" s="14"/>
      <c r="F19" s="16">
        <v>0.094</v>
      </c>
      <c r="G19" s="16"/>
      <c r="H19" s="17">
        <v>5045.07</v>
      </c>
      <c r="I19" s="17">
        <f ca="1">ROUND(INDIRECT(ADDRESS(ROW()+(0), COLUMN()+(-3), 1))*INDIRECT(ADDRESS(ROW()+(0), COLUMN()+(-1), 1)), 2)</f>
        <v>474.24</v>
      </c>
      <c r="J19" s="17"/>
    </row>
    <row r="20" spans="1:10" ht="34.50" thickBot="1" customHeight="1">
      <c r="A20" s="14" t="s">
        <v>44</v>
      </c>
      <c r="B20" s="14"/>
      <c r="C20" s="15" t="s">
        <v>45</v>
      </c>
      <c r="D20" s="14" t="s">
        <v>46</v>
      </c>
      <c r="E20" s="14"/>
      <c r="F20" s="16">
        <v>1</v>
      </c>
      <c r="G20" s="16"/>
      <c r="H20" s="17">
        <v>795.76</v>
      </c>
      <c r="I20" s="17">
        <f ca="1">ROUND(INDIRECT(ADDRESS(ROW()+(0), COLUMN()+(-3), 1))*INDIRECT(ADDRESS(ROW()+(0), COLUMN()+(-1), 1)), 2)</f>
        <v>795.76</v>
      </c>
      <c r="J20" s="17"/>
    </row>
    <row r="21" spans="1:10" ht="13.50" thickBot="1" customHeight="1">
      <c r="A21" s="14" t="s">
        <v>47</v>
      </c>
      <c r="B21" s="14"/>
      <c r="C21" s="15" t="s">
        <v>48</v>
      </c>
      <c r="D21" s="14" t="s">
        <v>49</v>
      </c>
      <c r="E21" s="14"/>
      <c r="F21" s="16">
        <v>1</v>
      </c>
      <c r="G21" s="16"/>
      <c r="H21" s="17">
        <v>4436.97</v>
      </c>
      <c r="I21" s="17">
        <f ca="1">ROUND(INDIRECT(ADDRESS(ROW()+(0), COLUMN()+(-3), 1))*INDIRECT(ADDRESS(ROW()+(0), COLUMN()+(-1), 1)), 2)</f>
        <v>4436.97</v>
      </c>
      <c r="J21" s="17"/>
    </row>
    <row r="22" spans="1:10" ht="24.00" thickBot="1" customHeight="1">
      <c r="A22" s="14" t="s">
        <v>50</v>
      </c>
      <c r="B22" s="14"/>
      <c r="C22" s="15" t="s">
        <v>51</v>
      </c>
      <c r="D22" s="14" t="s">
        <v>52</v>
      </c>
      <c r="E22" s="14"/>
      <c r="F22" s="16">
        <v>2</v>
      </c>
      <c r="G22" s="16"/>
      <c r="H22" s="17">
        <v>174.27</v>
      </c>
      <c r="I22" s="17">
        <f ca="1">ROUND(INDIRECT(ADDRESS(ROW()+(0), COLUMN()+(-3), 1))*INDIRECT(ADDRESS(ROW()+(0), COLUMN()+(-1), 1)), 2)</f>
        <v>348.54</v>
      </c>
      <c r="J22" s="17"/>
    </row>
    <row r="23" spans="1:10" ht="24.00" thickBot="1" customHeight="1">
      <c r="A23" s="14" t="s">
        <v>53</v>
      </c>
      <c r="B23" s="14"/>
      <c r="C23" s="15" t="s">
        <v>54</v>
      </c>
      <c r="D23" s="14" t="s">
        <v>55</v>
      </c>
      <c r="E23" s="14"/>
      <c r="F23" s="16">
        <v>2</v>
      </c>
      <c r="G23" s="16"/>
      <c r="H23" s="17">
        <v>52.26</v>
      </c>
      <c r="I23" s="17">
        <f ca="1">ROUND(INDIRECT(ADDRESS(ROW()+(0), COLUMN()+(-3), 1))*INDIRECT(ADDRESS(ROW()+(0), COLUMN()+(-1), 1)), 2)</f>
        <v>104.52</v>
      </c>
      <c r="J23" s="17"/>
    </row>
    <row r="24" spans="1:10" ht="13.50" thickBot="1" customHeight="1">
      <c r="A24" s="14" t="s">
        <v>56</v>
      </c>
      <c r="B24" s="14"/>
      <c r="C24" s="15" t="s">
        <v>57</v>
      </c>
      <c r="D24" s="14" t="s">
        <v>58</v>
      </c>
      <c r="E24" s="14"/>
      <c r="F24" s="16">
        <v>1</v>
      </c>
      <c r="G24" s="16"/>
      <c r="H24" s="17">
        <v>10344.9</v>
      </c>
      <c r="I24" s="17">
        <f ca="1">ROUND(INDIRECT(ADDRESS(ROW()+(0), COLUMN()+(-3), 1))*INDIRECT(ADDRESS(ROW()+(0), COLUMN()+(-1), 1)), 2)</f>
        <v>10344.9</v>
      </c>
      <c r="J24" s="17"/>
    </row>
    <row r="25" spans="1:10" ht="13.50" thickBot="1" customHeight="1">
      <c r="A25" s="14" t="s">
        <v>59</v>
      </c>
      <c r="B25" s="14"/>
      <c r="C25" s="15" t="s">
        <v>60</v>
      </c>
      <c r="D25" s="14" t="s">
        <v>61</v>
      </c>
      <c r="E25" s="14"/>
      <c r="F25" s="16">
        <v>1</v>
      </c>
      <c r="G25" s="16"/>
      <c r="H25" s="17">
        <v>1866.57</v>
      </c>
      <c r="I25" s="17">
        <f ca="1">ROUND(INDIRECT(ADDRESS(ROW()+(0), COLUMN()+(-3), 1))*INDIRECT(ADDRESS(ROW()+(0), COLUMN()+(-1), 1)), 2)</f>
        <v>1866.57</v>
      </c>
      <c r="J25" s="17"/>
    </row>
    <row r="26" spans="1:10" ht="87.00" thickBot="1" customHeight="1">
      <c r="A26" s="14" t="s">
        <v>62</v>
      </c>
      <c r="B26" s="14"/>
      <c r="C26" s="15" t="s">
        <v>63</v>
      </c>
      <c r="D26" s="14" t="s">
        <v>64</v>
      </c>
      <c r="E26" s="14"/>
      <c r="F26" s="16">
        <v>1</v>
      </c>
      <c r="G26" s="16"/>
      <c r="H26" s="17">
        <v>150471</v>
      </c>
      <c r="I26" s="17">
        <f ca="1">ROUND(INDIRECT(ADDRESS(ROW()+(0), COLUMN()+(-3), 1))*INDIRECT(ADDRESS(ROW()+(0), COLUMN()+(-1), 1)), 2)</f>
        <v>150471</v>
      </c>
      <c r="J26" s="17"/>
    </row>
    <row r="27" spans="1:10" ht="13.50" thickBot="1" customHeight="1">
      <c r="A27" s="14" t="s">
        <v>65</v>
      </c>
      <c r="B27" s="14"/>
      <c r="C27" s="15" t="s">
        <v>66</v>
      </c>
      <c r="D27" s="14" t="s">
        <v>67</v>
      </c>
      <c r="E27" s="14"/>
      <c r="F27" s="16">
        <v>1</v>
      </c>
      <c r="G27" s="16"/>
      <c r="H27" s="17">
        <v>28777.6</v>
      </c>
      <c r="I27" s="17">
        <f ca="1">ROUND(INDIRECT(ADDRESS(ROW()+(0), COLUMN()+(-3), 1))*INDIRECT(ADDRESS(ROW()+(0), COLUMN()+(-1), 1)), 2)</f>
        <v>28777.6</v>
      </c>
      <c r="J27" s="17"/>
    </row>
    <row r="28" spans="1:10" ht="13.50" thickBot="1" customHeight="1">
      <c r="A28" s="14" t="s">
        <v>68</v>
      </c>
      <c r="B28" s="14"/>
      <c r="C28" s="15" t="s">
        <v>69</v>
      </c>
      <c r="D28" s="14" t="s">
        <v>70</v>
      </c>
      <c r="E28" s="14"/>
      <c r="F28" s="16">
        <v>1</v>
      </c>
      <c r="G28" s="16"/>
      <c r="H28" s="17">
        <v>2151.93</v>
      </c>
      <c r="I28" s="17">
        <f ca="1">ROUND(INDIRECT(ADDRESS(ROW()+(0), COLUMN()+(-3), 1))*INDIRECT(ADDRESS(ROW()+(0), COLUMN()+(-1), 1)), 2)</f>
        <v>2151.93</v>
      </c>
      <c r="J28" s="17"/>
    </row>
    <row r="29" spans="1:10" ht="24.00" thickBot="1" customHeight="1">
      <c r="A29" s="14" t="s">
        <v>71</v>
      </c>
      <c r="B29" s="14"/>
      <c r="C29" s="15" t="s">
        <v>72</v>
      </c>
      <c r="D29" s="14" t="s">
        <v>73</v>
      </c>
      <c r="E29" s="14"/>
      <c r="F29" s="16">
        <v>1</v>
      </c>
      <c r="G29" s="16"/>
      <c r="H29" s="17">
        <v>2165.44</v>
      </c>
      <c r="I29" s="17">
        <f ca="1">ROUND(INDIRECT(ADDRESS(ROW()+(0), COLUMN()+(-3), 1))*INDIRECT(ADDRESS(ROW()+(0), COLUMN()+(-1), 1)), 2)</f>
        <v>2165.44</v>
      </c>
      <c r="J29" s="17"/>
    </row>
    <row r="30" spans="1:10" ht="24.00" thickBot="1" customHeight="1">
      <c r="A30" s="14" t="s">
        <v>74</v>
      </c>
      <c r="B30" s="14"/>
      <c r="C30" s="15" t="s">
        <v>75</v>
      </c>
      <c r="D30" s="14" t="s">
        <v>76</v>
      </c>
      <c r="E30" s="14"/>
      <c r="F30" s="16">
        <v>1</v>
      </c>
      <c r="G30" s="16"/>
      <c r="H30" s="17">
        <v>482.28</v>
      </c>
      <c r="I30" s="17">
        <f ca="1">ROUND(INDIRECT(ADDRESS(ROW()+(0), COLUMN()+(-3), 1))*INDIRECT(ADDRESS(ROW()+(0), COLUMN()+(-1), 1)), 2)</f>
        <v>482.28</v>
      </c>
      <c r="J30" s="17"/>
    </row>
    <row r="31" spans="1:10" ht="13.50" thickBot="1" customHeight="1">
      <c r="A31" s="14" t="s">
        <v>77</v>
      </c>
      <c r="B31" s="14"/>
      <c r="C31" s="15" t="s">
        <v>78</v>
      </c>
      <c r="D31" s="14" t="s">
        <v>79</v>
      </c>
      <c r="E31" s="14"/>
      <c r="F31" s="16">
        <v>0.09</v>
      </c>
      <c r="G31" s="16"/>
      <c r="H31" s="17">
        <v>123.37</v>
      </c>
      <c r="I31" s="17">
        <f ca="1">ROUND(INDIRECT(ADDRESS(ROW()+(0), COLUMN()+(-3), 1))*INDIRECT(ADDRESS(ROW()+(0), COLUMN()+(-1), 1)), 2)</f>
        <v>11.1</v>
      </c>
      <c r="J31" s="17"/>
    </row>
    <row r="32" spans="1:10" ht="13.50" thickBot="1" customHeight="1">
      <c r="A32" s="14" t="s">
        <v>80</v>
      </c>
      <c r="B32" s="14"/>
      <c r="C32" s="15" t="s">
        <v>81</v>
      </c>
      <c r="D32" s="14" t="s">
        <v>82</v>
      </c>
      <c r="E32" s="14"/>
      <c r="F32" s="16">
        <v>3.104</v>
      </c>
      <c r="G32" s="16"/>
      <c r="H32" s="17">
        <v>140.25</v>
      </c>
      <c r="I32" s="17">
        <f ca="1">ROUND(INDIRECT(ADDRESS(ROW()+(0), COLUMN()+(-3), 1))*INDIRECT(ADDRESS(ROW()+(0), COLUMN()+(-1), 1)), 2)</f>
        <v>435.34</v>
      </c>
      <c r="J32" s="17"/>
    </row>
    <row r="33" spans="1:10" ht="13.50" thickBot="1" customHeight="1">
      <c r="A33" s="14" t="s">
        <v>83</v>
      </c>
      <c r="B33" s="14"/>
      <c r="C33" s="15" t="s">
        <v>84</v>
      </c>
      <c r="D33" s="14" t="s">
        <v>85</v>
      </c>
      <c r="E33" s="14"/>
      <c r="F33" s="16">
        <v>0.388</v>
      </c>
      <c r="G33" s="16"/>
      <c r="H33" s="17">
        <v>104.83</v>
      </c>
      <c r="I33" s="17">
        <f ca="1">ROUND(INDIRECT(ADDRESS(ROW()+(0), COLUMN()+(-3), 1))*INDIRECT(ADDRESS(ROW()+(0), COLUMN()+(-1), 1)), 2)</f>
        <v>40.67</v>
      </c>
      <c r="J33" s="17"/>
    </row>
    <row r="34" spans="1:10" ht="13.50" thickBot="1" customHeight="1">
      <c r="A34" s="14" t="s">
        <v>86</v>
      </c>
      <c r="B34" s="14"/>
      <c r="C34" s="15" t="s">
        <v>87</v>
      </c>
      <c r="D34" s="14" t="s">
        <v>88</v>
      </c>
      <c r="E34" s="14"/>
      <c r="F34" s="16">
        <v>3.29</v>
      </c>
      <c r="G34" s="16"/>
      <c r="H34" s="17">
        <v>101.01</v>
      </c>
      <c r="I34" s="17">
        <f ca="1">ROUND(INDIRECT(ADDRESS(ROW()+(0), COLUMN()+(-3), 1))*INDIRECT(ADDRESS(ROW()+(0), COLUMN()+(-1), 1)), 2)</f>
        <v>332.32</v>
      </c>
      <c r="J34" s="17"/>
    </row>
    <row r="35" spans="1:10" ht="13.50" thickBot="1" customHeight="1">
      <c r="A35" s="14" t="s">
        <v>89</v>
      </c>
      <c r="B35" s="14"/>
      <c r="C35" s="15" t="s">
        <v>90</v>
      </c>
      <c r="D35" s="14" t="s">
        <v>91</v>
      </c>
      <c r="E35" s="14"/>
      <c r="F35" s="16">
        <v>1.035</v>
      </c>
      <c r="G35" s="16"/>
      <c r="H35" s="17">
        <v>144.14</v>
      </c>
      <c r="I35" s="17">
        <f ca="1">ROUND(INDIRECT(ADDRESS(ROW()+(0), COLUMN()+(-3), 1))*INDIRECT(ADDRESS(ROW()+(0), COLUMN()+(-1), 1)), 2)</f>
        <v>149.18</v>
      </c>
      <c r="J35" s="17"/>
    </row>
    <row r="36" spans="1:10" ht="13.50" thickBot="1" customHeight="1">
      <c r="A36" s="14" t="s">
        <v>92</v>
      </c>
      <c r="B36" s="14"/>
      <c r="C36" s="15" t="s">
        <v>93</v>
      </c>
      <c r="D36" s="14" t="s">
        <v>94</v>
      </c>
      <c r="E36" s="14"/>
      <c r="F36" s="16">
        <v>1.035</v>
      </c>
      <c r="G36" s="16"/>
      <c r="H36" s="17">
        <v>104.64</v>
      </c>
      <c r="I36" s="17">
        <f ca="1">ROUND(INDIRECT(ADDRESS(ROW()+(0), COLUMN()+(-3), 1))*INDIRECT(ADDRESS(ROW()+(0), COLUMN()+(-1), 1)), 2)</f>
        <v>108.3</v>
      </c>
      <c r="J36" s="17"/>
    </row>
    <row r="37" spans="1:10" ht="13.50" thickBot="1" customHeight="1">
      <c r="A37" s="14" t="s">
        <v>95</v>
      </c>
      <c r="B37" s="14"/>
      <c r="C37" s="18" t="s">
        <v>96</v>
      </c>
      <c r="D37" s="19" t="s">
        <v>97</v>
      </c>
      <c r="E37" s="19"/>
      <c r="F37" s="20">
        <v>1.009</v>
      </c>
      <c r="G37" s="20"/>
      <c r="H37" s="21">
        <v>144.14</v>
      </c>
      <c r="I37" s="21">
        <f ca="1">ROUND(INDIRECT(ADDRESS(ROW()+(0), COLUMN()+(-3), 1))*INDIRECT(ADDRESS(ROW()+(0), COLUMN()+(-1), 1)), 2)</f>
        <v>145.44</v>
      </c>
      <c r="J37" s="21"/>
    </row>
    <row r="38" spans="1:10" ht="13.50" thickBot="1" customHeight="1">
      <c r="A38" s="19"/>
      <c r="B38" s="19"/>
      <c r="C38" s="22" t="s">
        <v>98</v>
      </c>
      <c r="D38" s="5" t="s">
        <v>99</v>
      </c>
      <c r="E38" s="5"/>
      <c r="F38" s="23">
        <v>2</v>
      </c>
      <c r="G38" s="23"/>
      <c r="H3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1)),INDIRECT(ADDRESS(ROW()+(-28), COLUMN()+(1), 1)),INDIRECT(ADDRESS(ROW()+(-29), COLUMN()+(1), 1))), 2)</f>
        <v>208102</v>
      </c>
      <c r="I38" s="24">
        <f ca="1">ROUND(INDIRECT(ADDRESS(ROW()+(0), COLUMN()+(-3), 1))*INDIRECT(ADDRESS(ROW()+(0), COLUMN()+(-1), 1))/100, 2)</f>
        <v>4162.03</v>
      </c>
      <c r="J38" s="24"/>
    </row>
    <row r="39" spans="1:10" ht="13.50" thickBot="1" customHeight="1">
      <c r="A39" s="25" t="s">
        <v>100</v>
      </c>
      <c r="B39" s="25"/>
      <c r="C39" s="26"/>
      <c r="D39" s="26"/>
      <c r="E39" s="26"/>
      <c r="F39" s="27"/>
      <c r="G39" s="27"/>
      <c r="H39" s="25" t="s">
        <v>101</v>
      </c>
      <c r="I3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1)),INDIRECT(ADDRESS(ROW()+(-29), COLUMN()+(0), 1)),INDIRECT(ADDRESS(ROW()+(-30), COLUMN()+(0), 1))), 2)</f>
        <v>212264</v>
      </c>
      <c r="J39" s="28"/>
    </row>
    <row r="42" spans="1:10" ht="13.50" thickBot="1" customHeight="1">
      <c r="A42" s="29" t="s">
        <v>102</v>
      </c>
      <c r="B42" s="29"/>
      <c r="C42" s="29"/>
      <c r="D42" s="29"/>
      <c r="E42" s="29" t="s">
        <v>103</v>
      </c>
      <c r="F42" s="29"/>
      <c r="G42" s="29" t="s">
        <v>104</v>
      </c>
      <c r="H42" s="29"/>
      <c r="I42" s="29"/>
      <c r="J42" s="29" t="s">
        <v>105</v>
      </c>
    </row>
    <row r="43" spans="1:10" ht="13.50" thickBot="1" customHeight="1">
      <c r="A43" s="30" t="s">
        <v>106</v>
      </c>
      <c r="B43" s="30"/>
      <c r="C43" s="30"/>
      <c r="D43" s="30"/>
      <c r="E43" s="31">
        <v>1.06202e+06</v>
      </c>
      <c r="F43" s="31"/>
      <c r="G43" s="31">
        <v>1.06202e+06</v>
      </c>
      <c r="H43" s="31"/>
      <c r="I43" s="31"/>
      <c r="J43" s="31" t="s">
        <v>107</v>
      </c>
    </row>
    <row r="44" spans="1:10" ht="13.50" thickBot="1" customHeight="1">
      <c r="A44" s="32" t="s">
        <v>108</v>
      </c>
      <c r="B44" s="32"/>
      <c r="C44" s="32"/>
      <c r="D44" s="32"/>
      <c r="E44" s="33"/>
      <c r="F44" s="33"/>
      <c r="G44" s="33"/>
      <c r="H44" s="33"/>
      <c r="I44" s="33"/>
      <c r="J44" s="33"/>
    </row>
    <row r="47" spans="1:1" ht="33.75" thickBot="1" customHeight="1">
      <c r="A47" s="1" t="s">
        <v>109</v>
      </c>
      <c r="B47" s="1"/>
      <c r="C47" s="1"/>
      <c r="D47" s="1"/>
      <c r="E47" s="1"/>
      <c r="F47" s="1"/>
      <c r="G47" s="1"/>
      <c r="H47" s="1"/>
      <c r="I47" s="1"/>
      <c r="J47" s="1"/>
    </row>
    <row r="48" spans="1:1" ht="33.75" thickBot="1" customHeight="1">
      <c r="A48" s="1" t="s">
        <v>110</v>
      </c>
      <c r="B48" s="1"/>
      <c r="C48" s="1"/>
      <c r="D48" s="1"/>
      <c r="E48" s="1"/>
      <c r="F48" s="1"/>
      <c r="G48" s="1"/>
      <c r="H48" s="1"/>
      <c r="I48" s="1"/>
      <c r="J48" s="1"/>
    </row>
    <row r="49" spans="1:1" ht="33.75" thickBot="1" customHeight="1">
      <c r="A49" s="1" t="s">
        <v>111</v>
      </c>
      <c r="B49" s="1"/>
      <c r="C49" s="1"/>
      <c r="D49" s="1"/>
      <c r="E49" s="1"/>
      <c r="F49" s="1"/>
      <c r="G49" s="1"/>
      <c r="H49" s="1"/>
      <c r="I49" s="1"/>
      <c r="J49" s="1"/>
    </row>
  </sheetData>
  <mergeCells count="141">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B17"/>
    <mergeCell ref="D17:E17"/>
    <mergeCell ref="F17:G17"/>
    <mergeCell ref="I17:J17"/>
    <mergeCell ref="A18:B18"/>
    <mergeCell ref="D18:E18"/>
    <mergeCell ref="F18:G18"/>
    <mergeCell ref="I18:J18"/>
    <mergeCell ref="A19:B19"/>
    <mergeCell ref="D19:E19"/>
    <mergeCell ref="F19:G19"/>
    <mergeCell ref="I19:J19"/>
    <mergeCell ref="A20:B20"/>
    <mergeCell ref="D20:E20"/>
    <mergeCell ref="F20:G20"/>
    <mergeCell ref="I20:J20"/>
    <mergeCell ref="A21:B21"/>
    <mergeCell ref="D21:E21"/>
    <mergeCell ref="F21:G21"/>
    <mergeCell ref="I21:J21"/>
    <mergeCell ref="A22:B22"/>
    <mergeCell ref="D22:E22"/>
    <mergeCell ref="F22:G22"/>
    <mergeCell ref="I22:J22"/>
    <mergeCell ref="A23:B23"/>
    <mergeCell ref="D23:E23"/>
    <mergeCell ref="F23:G23"/>
    <mergeCell ref="I23:J23"/>
    <mergeCell ref="A24:B24"/>
    <mergeCell ref="D24:E24"/>
    <mergeCell ref="F24:G24"/>
    <mergeCell ref="I24:J24"/>
    <mergeCell ref="A25:B25"/>
    <mergeCell ref="D25:E25"/>
    <mergeCell ref="F25:G25"/>
    <mergeCell ref="I25:J25"/>
    <mergeCell ref="A26:B26"/>
    <mergeCell ref="D26:E26"/>
    <mergeCell ref="F26:G26"/>
    <mergeCell ref="I26:J26"/>
    <mergeCell ref="A27:B27"/>
    <mergeCell ref="D27:E27"/>
    <mergeCell ref="F27:G27"/>
    <mergeCell ref="I27:J27"/>
    <mergeCell ref="A28:B28"/>
    <mergeCell ref="D28:E28"/>
    <mergeCell ref="F28:G28"/>
    <mergeCell ref="I28:J28"/>
    <mergeCell ref="A29:B29"/>
    <mergeCell ref="D29:E29"/>
    <mergeCell ref="F29:G29"/>
    <mergeCell ref="I29:J29"/>
    <mergeCell ref="A30:B30"/>
    <mergeCell ref="D30:E30"/>
    <mergeCell ref="F30:G30"/>
    <mergeCell ref="I30:J30"/>
    <mergeCell ref="A31:B31"/>
    <mergeCell ref="D31:E31"/>
    <mergeCell ref="F31:G31"/>
    <mergeCell ref="I31:J31"/>
    <mergeCell ref="A32:B32"/>
    <mergeCell ref="D32:E32"/>
    <mergeCell ref="F32:G32"/>
    <mergeCell ref="I32:J32"/>
    <mergeCell ref="A33:B33"/>
    <mergeCell ref="D33:E33"/>
    <mergeCell ref="F33:G33"/>
    <mergeCell ref="I33:J33"/>
    <mergeCell ref="A34:B34"/>
    <mergeCell ref="D34:E34"/>
    <mergeCell ref="F34:G34"/>
    <mergeCell ref="I34:J34"/>
    <mergeCell ref="A35:B35"/>
    <mergeCell ref="D35:E35"/>
    <mergeCell ref="F35:G35"/>
    <mergeCell ref="I35:J35"/>
    <mergeCell ref="A36:B36"/>
    <mergeCell ref="D36:E36"/>
    <mergeCell ref="F36:G36"/>
    <mergeCell ref="I36:J36"/>
    <mergeCell ref="A37:B37"/>
    <mergeCell ref="D37:E37"/>
    <mergeCell ref="F37:G37"/>
    <mergeCell ref="I37:J37"/>
    <mergeCell ref="A38:B38"/>
    <mergeCell ref="D38:E38"/>
    <mergeCell ref="F38:G38"/>
    <mergeCell ref="I38:J38"/>
    <mergeCell ref="A39:E39"/>
    <mergeCell ref="F39:G39"/>
    <mergeCell ref="I39:J39"/>
    <mergeCell ref="A42:D42"/>
    <mergeCell ref="E42:F42"/>
    <mergeCell ref="G42:I42"/>
    <mergeCell ref="A43:D43"/>
    <mergeCell ref="E43:F44"/>
    <mergeCell ref="G43:I44"/>
    <mergeCell ref="J43:J44"/>
    <mergeCell ref="A44:D44"/>
    <mergeCell ref="A47:J47"/>
    <mergeCell ref="A48:J48"/>
    <mergeCell ref="A49:J49"/>
  </mergeCells>
  <pageMargins left="0.147638" right="0.147638" top="0.206693" bottom="0.206693" header="0.0" footer="0.0"/>
  <pageSetup paperSize="9" orientation="portrait"/>
  <rowBreaks count="0" manualBreakCount="0">
    </rowBreaks>
</worksheet>
</file>