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<sst xmlns="http://schemas.openxmlformats.org/spreadsheetml/2006/main" count="30" uniqueCount="30">
  <si>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</si>
  <si>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ASC020</t>
  </si>
  <si>
    <t xml:space="preserve">m</t>
  </si>
  <si>
    <t xml:space="preserve">Colector em ensoleiramento.</t>
  </si>
  <si>
    <r>
      <rPr>
        <sz val="8.25"/>
        <color rgb="FF000000"/>
        <rFont val="Arial"/>
        <family val="2"/>
      </rPr>
      <t xml:space="preserve">Colector enterrado da rede horizontal de saneamento, sem caixas, através de sistema integral registável, em ensoleiramento geral, com uma pendente mínima de 1,00% para a drenagem de águas residuais e 0,50% para a drenagem de águas pluviais, formado por tubo de PVC liso, série SN-4, rigidez anelar nominal 4 kN/m², de 200 mm de diâmetro exterior, com junta elástica, embebida em ensoleiramento. Inclusive acessórios, registos, uniões e peças especiais, lubrificante para montagem e fixação à armadura da laje.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</si>
  <si>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</si>
  <si>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</si>
  <si>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</si>
  <si>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</si>
  <si>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</si>
  <si>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</si>
  <si>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mt11tpb020m</t>
  </si>
  <si>
    <t xml:space="preserve">m</t>
  </si>
  <si>
    <t xml:space="preserve">Tubo de PVC liso, para saneamento enterrado sem pressão, série SN-4, rigidez anelar nominal 4 kN/m², de 200 mm de diâmetro exterior e 4,9 mm de espessura, segundo NP EN 1401-1, inclusive juntas de borracha.</t>
  </si>
  <si>
    <t xml:space="preserve">mt11tpb021m</t>
  </si>
  <si>
    <t xml:space="preserve">Ud</t>
  </si>
  <si>
    <t xml:space="preserve">Repercussão, por m de tubagem, de acessórios, uniões e peças especiais para tubo de PVC liso, para saneamento enterrado sem pressão, série SN-4, de 200 mm de diâmetro exterior.</t>
  </si>
  <si>
    <t xml:space="preserve">mt11ade100a</t>
  </si>
  <si>
    <t xml:space="preserve">kg</t>
  </si>
  <si>
    <t xml:space="preserve">Lubrificante para união através de junta elástica de tubos e acessórios.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</si>
  <si>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</si>
  <si>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</si>
  <si>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</si>
  <si>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</si>
  <si>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</si>
  <si>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</si>
  <si>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</si>
  <si>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</si>
  <si>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183,05MT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</si>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</sst>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1.53" customWidth="1"/>
    <col min="4" max="4" width="2.04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2147.43</v>
      </c>
      <c r="H9" s="13">
        <f ca="1">ROUND(INDIRECT(ADDRESS(ROW()+(0), COLUMN()+(-2), 1))*INDIRECT(ADDRESS(ROW()+(0), COLUMN()+(-1), 1)), 2)</f>
        <v>2254.8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644.23</v>
      </c>
      <c r="H10" s="17">
        <f ca="1">ROUND(INDIRECT(ADDRESS(ROW()+(0), COLUMN()+(-2), 1))*INDIRECT(ADDRESS(ROW()+(0), COLUMN()+(-1), 1)), 2)</f>
        <v>1288.46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0.003</v>
      </c>
      <c r="G11" s="17">
        <v>2007.28</v>
      </c>
      <c r="H11" s="17">
        <f ca="1">ROUND(INDIRECT(ADDRESS(ROW()+(0), COLUMN()+(-2), 1))*INDIRECT(ADDRESS(ROW()+(0), COLUMN()+(-1), 1)), 2)</f>
        <v>6.02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0.215</v>
      </c>
      <c r="G12" s="17">
        <v>136.52</v>
      </c>
      <c r="H12" s="17">
        <f ca="1">ROUND(INDIRECT(ADDRESS(ROW()+(0), COLUMN()+(-2), 1))*INDIRECT(ADDRESS(ROW()+(0), COLUMN()+(-1), 1)), 2)</f>
        <v>29.35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0.107</v>
      </c>
      <c r="G13" s="21">
        <v>99.12</v>
      </c>
      <c r="H13" s="21">
        <f ca="1">ROUND(INDIRECT(ADDRESS(ROW()+(0), COLUMN()+(-2), 1))*INDIRECT(ADDRESS(ROW()+(0), COLUMN()+(-1), 1)), 2)</f>
        <v>10.61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3589.24</v>
      </c>
      <c r="H14" s="24">
        <f ca="1">ROUND(INDIRECT(ADDRESS(ROW()+(0), COLUMN()+(-2), 1))*INDIRECT(ADDRESS(ROW()+(0), COLUMN()+(-1), 1))/100, 2)</f>
        <v>71.78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3661.02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