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<sst xmlns="http://schemas.openxmlformats.org/spreadsheetml/2006/main" count="24" uniqueCount="24">
  <si>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</si>
  <si>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ASI020</t>
  </si>
  <si>
    <t xml:space="preserve">Ud</t>
  </si>
  <si>
    <t xml:space="preserve">Sumidouro sifonado.</t>
  </si>
  <si>
    <r>
      <rPr>
        <sz val="8.25"/>
        <color rgb="FF000000"/>
        <rFont val="Arial"/>
        <family val="2"/>
      </rPr>
      <t xml:space="preserve">Instalação de sumidouro sifonado de PVC, de saída vertical de 75 mm de diâmetro, com grelha de PVC de 200x200 mm, para recolha de águas pluviais ou de locais húmidos. Inclusive acessórios de montagem, peças especiais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</si>
  <si>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</si>
  <si>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</si>
  <si>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</si>
  <si>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</si>
  <si>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</si>
  <si>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</si>
  <si>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mt11sup030a</t>
  </si>
  <si>
    <t xml:space="preserve">Ud</t>
  </si>
  <si>
    <t xml:space="preserve">Sumidouro sifonado de PVC, de saída vertical de 75 mm de diâmetro, com grelha de PVC de 200x200 mm.</t>
  </si>
  <si>
    <t xml:space="preserve">mt11var020</t>
  </si>
  <si>
    <t xml:space="preserve">Ud</t>
  </si>
  <si>
    <t xml:space="preserve">Kit de acessórios de montagem, peças especiais e elementos de fixação, para saneamento.</t>
  </si>
  <si>
    <t xml:space="preserve">mo008</t>
  </si>
  <si>
    <t xml:space="preserve">h</t>
  </si>
  <si>
    <t xml:space="preserve">Oficial de 1ª canalizador.</t>
  </si>
  <si>
    <t xml:space="preserve">%</t>
  </si>
  <si>
    <t xml:space="preserve">Custos directos complementares</t>
  </si>
  <si>
    <t xml:space="preserve">Custo de manutenção decenal: 268,89MT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</si>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</sst>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1757.09</v>
      </c>
      <c r="H9" s="13">
        <f ca="1">ROUND(INDIRECT(ADDRESS(ROW()+(0), COLUMN()+(-2), 1))*INDIRECT(ADDRESS(ROW()+(0), COLUMN()+(-1), 1)), 2)</f>
        <v>1757.09</v>
      </c>
    </row>
    <row r="10" spans="1:8" ht="13.50" thickBot="1" customHeight="1">
      <c r="A10" s="14" t="s">
        <v>14</v>
      </c>
      <c r="B10" s="14"/>
      <c r="C10" s="15" t="s">
        <v>15</v>
      </c>
      <c r="D10" s="15"/>
      <c r="E10" s="14" t="s">
        <v>16</v>
      </c>
      <c r="F10" s="16">
        <v>1</v>
      </c>
      <c r="G10" s="17">
        <v>72.34</v>
      </c>
      <c r="H10" s="17">
        <f ca="1">ROUND(INDIRECT(ADDRESS(ROW()+(0), COLUMN()+(-2), 1))*INDIRECT(ADDRESS(ROW()+(0), COLUMN()+(-1), 1)), 2)</f>
        <v>72.34</v>
      </c>
    </row>
    <row r="11" spans="1:8" ht="13.50" thickBot="1" customHeight="1">
      <c r="A11" s="14" t="s">
        <v>17</v>
      </c>
      <c r="B11" s="14"/>
      <c r="C11" s="18" t="s">
        <v>18</v>
      </c>
      <c r="D11" s="18"/>
      <c r="E11" s="19" t="s">
        <v>19</v>
      </c>
      <c r="F11" s="20">
        <v>0.388</v>
      </c>
      <c r="G11" s="21">
        <v>138.06</v>
      </c>
      <c r="H11" s="21">
        <f ca="1">ROUND(INDIRECT(ADDRESS(ROW()+(0), COLUMN()+(-2), 1))*INDIRECT(ADDRESS(ROW()+(0), COLUMN()+(-1), 1)), 2)</f>
        <v>53.57</v>
      </c>
    </row>
    <row r="12" spans="1:8" ht="13.50" thickBot="1" customHeight="1">
      <c r="A12" s="19"/>
      <c r="B12" s="19"/>
      <c r="C12" s="22" t="s">
        <v>20</v>
      </c>
      <c r="D12" s="22"/>
      <c r="E12" s="5" t="s">
        <v>21</v>
      </c>
      <c r="F12" s="23">
        <v>2</v>
      </c>
      <c r="G12" s="24">
        <f ca="1">ROUND(SUM(INDIRECT(ADDRESS(ROW()+(-1), COLUMN()+(1), 1)),INDIRECT(ADDRESS(ROW()+(-2), COLUMN()+(1), 1)),INDIRECT(ADDRESS(ROW()+(-3), COLUMN()+(1), 1))), 2)</f>
        <v>1883</v>
      </c>
      <c r="H12" s="24">
        <f ca="1">ROUND(INDIRECT(ADDRESS(ROW()+(0), COLUMN()+(-2), 1))*INDIRECT(ADDRESS(ROW()+(0), COLUMN()+(-1), 1))/100, 2)</f>
        <v>37.66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1920.66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