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<sst xmlns="http://schemas.openxmlformats.org/spreadsheetml/2006/main" count="39" uniqueCount="39">
  <si>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</si>
  <si>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CAV010</t>
  </si>
  <si>
    <t xml:space="preserve">m³</t>
  </si>
  <si>
    <t xml:space="preserve">Viga entre sapatas.</t>
  </si>
  <si>
    <r>
      <rPr>
        <sz val="8.25"/>
        <color rgb="FF000000"/>
        <rFont val="Arial"/>
        <family val="2"/>
      </rPr>
      <t xml:space="preserve">Lintel de betão armado, realizada com betão C25/30 (XC1(P); D12; S3; Cl 0,4) fabricado em central, e betonagem desde camião, e aço A400 NR, com uma quantidade aproximada de 60 kg/m³. Inclusive arame de atar, e separadores. O preço inclui a elaboração da armadura (corte, dobragem e moldagem de elementos) no estaleiro da obra e a montagem no lugar definitivo da sua colocação em obra, mas não inclui a cofragem.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</si>
  <si>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</si>
  <si>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</si>
  <si>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</si>
  <si>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</si>
  <si>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</si>
  <si>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</si>
  <si>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mt07aco020a</t>
  </si>
  <si>
    <t xml:space="preserve">Ud</t>
  </si>
  <si>
    <t xml:space="preserve">Separador homologado para fundações.</t>
  </si>
  <si>
    <t xml:space="preserve">mt07aco040e</t>
  </si>
  <si>
    <t xml:space="preserve">kg</t>
  </si>
  <si>
    <t xml:space="preserve">Aço em varões nervurados, A400 NR, fornecido em obra em varões sem elaborar, de vários diâmetros.</t>
  </si>
  <si>
    <t xml:space="preserve">mt08var050</t>
  </si>
  <si>
    <t xml:space="preserve">kg</t>
  </si>
  <si>
    <t xml:space="preserve">Arame galvanizado para atar, de 1,30 mm de diâmetro.</t>
  </si>
  <si>
    <t xml:space="preserve">mt10haf020ngngc</t>
  </si>
  <si>
    <t xml:space="preserve">m³</t>
  </si>
  <si>
    <t xml:space="preserve">Betão C25/30 (XC1(P); D12; S3; Cl 0,4), fabricado em central, segundo NP EN 206.</t>
  </si>
  <si>
    <t xml:space="preserve">mo043</t>
  </si>
  <si>
    <t xml:space="preserve">h</t>
  </si>
  <si>
    <t xml:space="preserve">Oficial de 1ª armador de ferro.</t>
  </si>
  <si>
    <t xml:space="preserve">mo090</t>
  </si>
  <si>
    <t xml:space="preserve">h</t>
  </si>
  <si>
    <t xml:space="preserve">Ajudante de armador de ferro.</t>
  </si>
  <si>
    <t xml:space="preserve">mo045</t>
  </si>
  <si>
    <t xml:space="preserve">h</t>
  </si>
  <si>
    <t xml:space="preserve">Oficial de 1ª estruturista, em trabalhos de betonagem.</t>
  </si>
  <si>
    <t xml:space="preserve">mo092</t>
  </si>
  <si>
    <t xml:space="preserve">h</t>
  </si>
  <si>
    <t xml:space="preserve">Ajudante de estruturista, em trabalhos de betonagem.</t>
  </si>
  <si>
    <t xml:space="preserve">%</t>
  </si>
  <si>
    <t xml:space="preserve">Custos directos complementares</t>
  </si>
  <si>
    <t xml:space="preserve">Custo de manutenção decenal: 396,25MT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</si>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</sst>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1.36" customWidth="1"/>
    <col min="4" max="4" width="3.57" customWidth="1"/>
    <col min="5" max="5" width="78.54" customWidth="1"/>
    <col min="6" max="6" width="6.97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10</v>
      </c>
      <c r="G9" s="13">
        <v>7.65</v>
      </c>
      <c r="H9" s="13">
        <f ca="1">ROUND(INDIRECT(ADDRESS(ROW()+(0), COLUMN()+(-2), 1))*INDIRECT(ADDRESS(ROW()+(0), COLUMN()+(-1), 1)), 2)</f>
        <v>76.5</v>
      </c>
    </row>
    <row r="10" spans="1:8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63</v>
      </c>
      <c r="G10" s="17">
        <v>66.84</v>
      </c>
      <c r="H10" s="17">
        <f ca="1">ROUND(INDIRECT(ADDRESS(ROW()+(0), COLUMN()+(-2), 1))*INDIRECT(ADDRESS(ROW()+(0), COLUMN()+(-1), 1)), 2)</f>
        <v>4210.92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0.72</v>
      </c>
      <c r="G11" s="17">
        <v>68.61</v>
      </c>
      <c r="H11" s="17">
        <f ca="1">ROUND(INDIRECT(ADDRESS(ROW()+(0), COLUMN()+(-2), 1))*INDIRECT(ADDRESS(ROW()+(0), COLUMN()+(-1), 1)), 2)</f>
        <v>49.4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1.05</v>
      </c>
      <c r="G12" s="17">
        <v>4945.26</v>
      </c>
      <c r="H12" s="17">
        <f ca="1">ROUND(INDIRECT(ADDRESS(ROW()+(0), COLUMN()+(-2), 1))*INDIRECT(ADDRESS(ROW()+(0), COLUMN()+(-1), 1)), 2)</f>
        <v>5192.52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0.509</v>
      </c>
      <c r="G13" s="17">
        <v>139.83</v>
      </c>
      <c r="H13" s="17">
        <f ca="1">ROUND(INDIRECT(ADDRESS(ROW()+(0), COLUMN()+(-2), 1))*INDIRECT(ADDRESS(ROW()+(0), COLUMN()+(-1), 1)), 2)</f>
        <v>71.17</v>
      </c>
    </row>
    <row r="14" spans="1:8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0.572</v>
      </c>
      <c r="G14" s="17">
        <v>104.45</v>
      </c>
      <c r="H14" s="17">
        <f ca="1">ROUND(INDIRECT(ADDRESS(ROW()+(0), COLUMN()+(-2), 1))*INDIRECT(ADDRESS(ROW()+(0), COLUMN()+(-1), 1)), 2)</f>
        <v>59.75</v>
      </c>
    </row>
    <row r="15" spans="1:8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6">
        <v>0.093</v>
      </c>
      <c r="G15" s="17">
        <v>139.83</v>
      </c>
      <c r="H15" s="17">
        <f ca="1">ROUND(INDIRECT(ADDRESS(ROW()+(0), COLUMN()+(-2), 1))*INDIRECT(ADDRESS(ROW()+(0), COLUMN()+(-1), 1)), 2)</f>
        <v>13</v>
      </c>
    </row>
    <row r="16" spans="1:8" ht="13.50" thickBot="1" customHeight="1">
      <c r="A16" s="14" t="s">
        <v>32</v>
      </c>
      <c r="B16" s="14"/>
      <c r="C16" s="14"/>
      <c r="D16" s="18" t="s">
        <v>33</v>
      </c>
      <c r="E16" s="19" t="s">
        <v>34</v>
      </c>
      <c r="F16" s="20">
        <v>0.371</v>
      </c>
      <c r="G16" s="21">
        <v>104.45</v>
      </c>
      <c r="H16" s="21">
        <f ca="1">ROUND(INDIRECT(ADDRESS(ROW()+(0), COLUMN()+(-2), 1))*INDIRECT(ADDRESS(ROW()+(0), COLUMN()+(-1), 1)), 2)</f>
        <v>38.75</v>
      </c>
    </row>
    <row r="17" spans="1:8" ht="13.50" thickBot="1" customHeight="1">
      <c r="A17" s="19"/>
      <c r="B17" s="19"/>
      <c r="C17" s="19"/>
      <c r="D17" s="22" t="s">
        <v>35</v>
      </c>
      <c r="E17" s="5" t="s">
        <v>36</v>
      </c>
      <c r="F17" s="23">
        <v>2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9712.01</v>
      </c>
      <c r="H17" s="24">
        <f ca="1">ROUND(INDIRECT(ADDRESS(ROW()+(0), COLUMN()+(-2), 1))*INDIRECT(ADDRESS(ROW()+(0), COLUMN()+(-1), 1))/100, 2)</f>
        <v>194.24</v>
      </c>
    </row>
    <row r="18" spans="1:8" ht="13.50" thickBot="1" customHeight="1">
      <c r="A18" s="25" t="s">
        <v>37</v>
      </c>
      <c r="B18" s="25"/>
      <c r="C18" s="25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9906.25</v>
      </c>
    </row>
  </sheetData>
  <mergeCells count="14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