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<sst xmlns="http://schemas.openxmlformats.org/spreadsheetml/2006/main" count="49" uniqueCount="49">
  <si>
    <t xml:space="preserve"/>
  </si>
  <si>
    <t xml:space="preserve">EHP010</t>
  </si>
  <si>
    <t xml:space="preserve">m</t>
  </si>
  <si>
    <t xml:space="preserve">Reforço de pilar de betão armado, com perfis metálicos sem presilhas.</t>
  </si>
  <si>
    <r>
      <rPr>
        <sz val="8.25"/>
        <color rgb="FF000000"/>
        <rFont val="Arial"/>
        <family val="2"/>
      </rPr>
      <t xml:space="preserve">Reforço de pilar de betão armado de 30x30 cm, com perfis de aço S275JR, laminados a quente, série L 40x4, com camada de primário anticorrosivo, dispostos nas arestas do pilar e unidos nas quatro faces através de presilhas metálicas de 20x4 mm, soldadas "in situ", cada 25 cm, com ajuste vertical das cantoneiras sobre as arestas do pilar utilizando adesivo tixotrópico de dois componentes à base de resina epóxi, até assegurar que se encontram solidamente aderidas, fornecimento de material de soldadura segundo EN ISO 2560 e soldadura do conjunto, assegurando-se um efeito de confinamento activo sobre o betão original.</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</si>
  <si>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</si>
  <si>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</si>
  <si>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</si>
  <si>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</si>
  <si>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</si>
  <si>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</si>
  <si>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mt09reh120a</t>
  </si>
  <si>
    <t xml:space="preserve">kg</t>
  </si>
  <si>
    <t xml:space="preserve">Adesivo tixotrópico de dois componentes à base de resina epóxi, para a correcta ligação entre o betão fresco e o betão endurecido ou para melhorar a aderência do betão endurecido e o aço, segundo NP EN 1504-7.</t>
  </si>
  <si>
    <t xml:space="preserve">mt07ala140aga</t>
  </si>
  <si>
    <t xml:space="preserve">m</t>
  </si>
  <si>
    <t xml:space="preserve">Perfil de aço EN 10025 S275JR, série L 40x4, laminado a quente, para aplicações estruturais. Trabalhado e montado em oficina, para colocar em obra.</t>
  </si>
  <si>
    <t xml:space="preserve">mt07ala111ba</t>
  </si>
  <si>
    <t xml:space="preserve">m</t>
  </si>
  <si>
    <t xml:space="preserve">Placa de aço laminado EN 10025 S275JR, em perfil plano laminado a quente, de 20x4 mm, para aplicações estruturais.</t>
  </si>
  <si>
    <t xml:space="preserve">mt27pfi010</t>
  </si>
  <si>
    <t xml:space="preserve">l</t>
  </si>
  <si>
    <t xml:space="preserve">Primário de secagem rápida, formulado com resinas alquídicas modificadas e fosfato de zinco.</t>
  </si>
  <si>
    <t xml:space="preserve">mq08sol020</t>
  </si>
  <si>
    <t xml:space="preserve">h</t>
  </si>
  <si>
    <t xml:space="preserve">Equipamentos e elementos auxiliares para soldadura eléctrica.</t>
  </si>
  <si>
    <t xml:space="preserve">mo047</t>
  </si>
  <si>
    <t xml:space="preserve">h</t>
  </si>
  <si>
    <t xml:space="preserve">Oficial de 1ª montador de estruturas metálicas.</t>
  </si>
  <si>
    <t xml:space="preserve">mo094</t>
  </si>
  <si>
    <t xml:space="preserve">h</t>
  </si>
  <si>
    <t xml:space="preserve">Ajudante de montador de estruturas metálicas.</t>
  </si>
  <si>
    <t xml:space="preserve">%</t>
  </si>
  <si>
    <t xml:space="preserve">Custos directos complementares</t>
  </si>
  <si>
    <t xml:space="preserve">Custo de manutenção decenal: 160,09MT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</si>
  <si>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</si>
  <si>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</si>
  <si>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</si>
  <si>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</si>
  <si>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</si>
  <si>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1504-7:2006</t>
  </si>
  <si>
    <t xml:space="preserve">2+/4</t>
  </si>
  <si>
    <t xml:space="preserve">Produtos  e  sistemas  para  a  protecção  e  reparação de  estruturas  de  betão  —  Definições,  requisitos, controlo  da  qualidade  e  avaliação  da  conformidade  —  Parte  7:  Protecção  contra  a  corrosão  das ar maduras</t>
  </si>
  <si>
    <t xml:space="preserve">EN  10025-1:2004</t>
  </si>
  <si>
    <t xml:space="preserve">2+</t>
  </si>
  <si>
    <t xml:space="preserve">Produtos  laminados  a  quente  de  aços  de constr ução  não  ligados  —  Parte  1:  Condições técnicas  gerais  de  fornecimento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</si>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</sst>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3.91" customWidth="1"/>
    <col min="4" max="4" width="72.76" customWidth="1"/>
    <col min="5" max="5" width="9.01" customWidth="1"/>
    <col min="6" max="6" width="4.76" customWidth="1"/>
    <col min="7" max="7" width="1.36" customWidth="1"/>
    <col min="8" max="8" width="12.58" customWidth="1"/>
    <col min="9" max="9" width="1.70"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66.00" thickBot="1" customHeight="1">
      <c r="A5" s="5" t="s">
        <v>4</v>
      </c>
      <c r="B5" s="5"/>
      <c r="C5" s="5"/>
      <c r="D5" s="5"/>
      <c r="E5" s="5"/>
      <c r="F5" s="5"/>
      <c r="G5" s="5"/>
      <c r="H5" s="5"/>
      <c r="I5" s="5"/>
      <c r="J5" s="5"/>
    </row>
    <row r="8" spans="1:10" ht="13.50" thickBot="1" customHeight="1">
      <c r="A8" s="6" t="s">
        <v>5</v>
      </c>
      <c r="B8" s="6"/>
      <c r="C8" s="6" t="s">
        <v>6</v>
      </c>
      <c r="D8" s="6" t="s">
        <v>7</v>
      </c>
      <c r="E8" s="6"/>
      <c r="F8" s="6" t="s">
        <v>8</v>
      </c>
      <c r="G8" s="6"/>
      <c r="H8" s="6" t="s">
        <v>9</v>
      </c>
      <c r="I8" s="6" t="s">
        <v>10</v>
      </c>
      <c r="J8" s="6"/>
    </row>
    <row r="9" spans="1:10" ht="34.50" thickBot="1" customHeight="1">
      <c r="A9" s="7" t="s">
        <v>11</v>
      </c>
      <c r="B9" s="7"/>
      <c r="C9" s="9" t="s">
        <v>12</v>
      </c>
      <c r="D9" s="7" t="s">
        <v>13</v>
      </c>
      <c r="E9" s="7"/>
      <c r="F9" s="11">
        <v>0.48</v>
      </c>
      <c r="G9" s="11"/>
      <c r="H9" s="13">
        <v>531.5</v>
      </c>
      <c r="I9" s="13">
        <f ca="1">ROUND(INDIRECT(ADDRESS(ROW()+(0), COLUMN()+(-3), 1))*INDIRECT(ADDRESS(ROW()+(0), COLUMN()+(-1), 1)), 2)</f>
        <v>255.12</v>
      </c>
      <c r="J9" s="13"/>
    </row>
    <row r="10" spans="1:10" ht="24.00" thickBot="1" customHeight="1">
      <c r="A10" s="14" t="s">
        <v>14</v>
      </c>
      <c r="B10" s="14"/>
      <c r="C10" s="15" t="s">
        <v>15</v>
      </c>
      <c r="D10" s="14" t="s">
        <v>16</v>
      </c>
      <c r="E10" s="14"/>
      <c r="F10" s="16">
        <v>4.4</v>
      </c>
      <c r="G10" s="16"/>
      <c r="H10" s="17">
        <v>266.14</v>
      </c>
      <c r="I10" s="17">
        <f ca="1">ROUND(INDIRECT(ADDRESS(ROW()+(0), COLUMN()+(-3), 1))*INDIRECT(ADDRESS(ROW()+(0), COLUMN()+(-1), 1)), 2)</f>
        <v>1171.02</v>
      </c>
      <c r="J10" s="17"/>
    </row>
    <row r="11" spans="1:10" ht="24.00" thickBot="1" customHeight="1">
      <c r="A11" s="14" t="s">
        <v>17</v>
      </c>
      <c r="B11" s="14"/>
      <c r="C11" s="15" t="s">
        <v>18</v>
      </c>
      <c r="D11" s="14" t="s">
        <v>19</v>
      </c>
      <c r="E11" s="14"/>
      <c r="F11" s="16">
        <v>5.9</v>
      </c>
      <c r="G11" s="16"/>
      <c r="H11" s="17">
        <v>80.86</v>
      </c>
      <c r="I11" s="17">
        <f ca="1">ROUND(INDIRECT(ADDRESS(ROW()+(0), COLUMN()+(-3), 1))*INDIRECT(ADDRESS(ROW()+(0), COLUMN()+(-1), 1)), 2)</f>
        <v>477.07</v>
      </c>
      <c r="J11" s="17"/>
    </row>
    <row r="12" spans="1:10" ht="13.50" thickBot="1" customHeight="1">
      <c r="A12" s="14" t="s">
        <v>20</v>
      </c>
      <c r="B12" s="14"/>
      <c r="C12" s="15" t="s">
        <v>21</v>
      </c>
      <c r="D12" s="14" t="s">
        <v>22</v>
      </c>
      <c r="E12" s="14"/>
      <c r="F12" s="16">
        <v>0.024</v>
      </c>
      <c r="G12" s="16"/>
      <c r="H12" s="17">
        <v>462.99</v>
      </c>
      <c r="I12" s="17">
        <f ca="1">ROUND(INDIRECT(ADDRESS(ROW()+(0), COLUMN()+(-3), 1))*INDIRECT(ADDRESS(ROW()+(0), COLUMN()+(-1), 1)), 2)</f>
        <v>11.11</v>
      </c>
      <c r="J12" s="17"/>
    </row>
    <row r="13" spans="1:10" ht="13.50" thickBot="1" customHeight="1">
      <c r="A13" s="14" t="s">
        <v>23</v>
      </c>
      <c r="B13" s="14"/>
      <c r="C13" s="15" t="s">
        <v>24</v>
      </c>
      <c r="D13" s="14" t="s">
        <v>25</v>
      </c>
      <c r="E13" s="14"/>
      <c r="F13" s="16">
        <v>0.116</v>
      </c>
      <c r="G13" s="16"/>
      <c r="H13" s="17">
        <v>122.44</v>
      </c>
      <c r="I13" s="17">
        <f ca="1">ROUND(INDIRECT(ADDRESS(ROW()+(0), COLUMN()+(-3), 1))*INDIRECT(ADDRESS(ROW()+(0), COLUMN()+(-1), 1)), 2)</f>
        <v>14.2</v>
      </c>
      <c r="J13" s="17"/>
    </row>
    <row r="14" spans="1:10" ht="13.50" thickBot="1" customHeight="1">
      <c r="A14" s="14" t="s">
        <v>26</v>
      </c>
      <c r="B14" s="14"/>
      <c r="C14" s="15" t="s">
        <v>27</v>
      </c>
      <c r="D14" s="14" t="s">
        <v>28</v>
      </c>
      <c r="E14" s="14"/>
      <c r="F14" s="16">
        <v>1.284</v>
      </c>
      <c r="G14" s="16"/>
      <c r="H14" s="17">
        <v>139.83</v>
      </c>
      <c r="I14" s="17">
        <f ca="1">ROUND(INDIRECT(ADDRESS(ROW()+(0), COLUMN()+(-3), 1))*INDIRECT(ADDRESS(ROW()+(0), COLUMN()+(-1), 1)), 2)</f>
        <v>179.54</v>
      </c>
      <c r="J14" s="17"/>
    </row>
    <row r="15" spans="1:10" ht="13.50" thickBot="1" customHeight="1">
      <c r="A15" s="14" t="s">
        <v>29</v>
      </c>
      <c r="B15" s="14"/>
      <c r="C15" s="18" t="s">
        <v>30</v>
      </c>
      <c r="D15" s="19" t="s">
        <v>31</v>
      </c>
      <c r="E15" s="19"/>
      <c r="F15" s="20">
        <v>1.284</v>
      </c>
      <c r="G15" s="20"/>
      <c r="H15" s="21">
        <v>104.45</v>
      </c>
      <c r="I15" s="21">
        <f ca="1">ROUND(INDIRECT(ADDRESS(ROW()+(0), COLUMN()+(-3), 1))*INDIRECT(ADDRESS(ROW()+(0), COLUMN()+(-1), 1)), 2)</f>
        <v>134.11</v>
      </c>
      <c r="J15" s="21"/>
    </row>
    <row r="16" spans="1:10" ht="13.50" thickBot="1" customHeight="1">
      <c r="A16" s="19"/>
      <c r="B16" s="19"/>
      <c r="C16" s="22" t="s">
        <v>32</v>
      </c>
      <c r="D16" s="5" t="s">
        <v>33</v>
      </c>
      <c r="E16" s="5"/>
      <c r="F16" s="23">
        <v>2</v>
      </c>
      <c r="G16" s="23"/>
      <c r="H16" s="24">
        <f ca="1">ROUND(SUM(INDIRECT(ADDRESS(ROW()+(-1), COLUMN()+(1), 1)),INDIRECT(ADDRESS(ROW()+(-2), COLUMN()+(1), 1)),INDIRECT(ADDRESS(ROW()+(-3), COLUMN()+(1), 1)),INDIRECT(ADDRESS(ROW()+(-4), COLUMN()+(1), 1)),INDIRECT(ADDRESS(ROW()+(-5), COLUMN()+(1), 1)),INDIRECT(ADDRESS(ROW()+(-6), COLUMN()+(1), 1)),INDIRECT(ADDRESS(ROW()+(-7), COLUMN()+(1), 1))), 2)</f>
        <v>2242.17</v>
      </c>
      <c r="I16" s="24">
        <f ca="1">ROUND(INDIRECT(ADDRESS(ROW()+(0), COLUMN()+(-3), 1))*INDIRECT(ADDRESS(ROW()+(0), COLUMN()+(-1), 1))/100, 2)</f>
        <v>44.84</v>
      </c>
      <c r="J16" s="24"/>
    </row>
    <row r="17" spans="1:10" ht="13.50" thickBot="1" customHeight="1">
      <c r="A17" s="25" t="s">
        <v>34</v>
      </c>
      <c r="B17" s="25"/>
      <c r="C17" s="26"/>
      <c r="D17" s="26"/>
      <c r="E17" s="26"/>
      <c r="F17" s="27"/>
      <c r="G17" s="27"/>
      <c r="H17" s="25" t="s">
        <v>35</v>
      </c>
      <c r="I17" s="28">
        <f ca="1">ROUND(SUM(INDIRECT(ADDRESS(ROW()+(-1), COLUMN()+(0), 1)),INDIRECT(ADDRESS(ROW()+(-2), COLUMN()+(0), 1)),INDIRECT(ADDRESS(ROW()+(-3), COLUMN()+(0), 1)),INDIRECT(ADDRESS(ROW()+(-4), COLUMN()+(0), 1)),INDIRECT(ADDRESS(ROW()+(-5), COLUMN()+(0), 1)),INDIRECT(ADDRESS(ROW()+(-6), COLUMN()+(0), 1)),INDIRECT(ADDRESS(ROW()+(-7), COLUMN()+(0), 1)),INDIRECT(ADDRESS(ROW()+(-8), COLUMN()+(0), 1))), 2)</f>
        <v>2287.01</v>
      </c>
      <c r="J17" s="28"/>
    </row>
    <row r="20" spans="1:10" ht="13.50" thickBot="1" customHeight="1">
      <c r="A20" s="29" t="s">
        <v>36</v>
      </c>
      <c r="B20" s="29"/>
      <c r="C20" s="29"/>
      <c r="D20" s="29"/>
      <c r="E20" s="29" t="s">
        <v>37</v>
      </c>
      <c r="F20" s="29"/>
      <c r="G20" s="29" t="s">
        <v>38</v>
      </c>
      <c r="H20" s="29"/>
      <c r="I20" s="29"/>
      <c r="J20" s="29" t="s">
        <v>39</v>
      </c>
    </row>
    <row r="21" spans="1:10" ht="13.50" thickBot="1" customHeight="1">
      <c r="A21" s="30" t="s">
        <v>40</v>
      </c>
      <c r="B21" s="30"/>
      <c r="C21" s="30"/>
      <c r="D21" s="30"/>
      <c r="E21" s="31">
        <v>162007</v>
      </c>
      <c r="F21" s="31"/>
      <c r="G21" s="31">
        <v>112009</v>
      </c>
      <c r="H21" s="31"/>
      <c r="I21" s="31"/>
      <c r="J21" s="31" t="s">
        <v>41</v>
      </c>
    </row>
    <row r="22" spans="1:10" ht="34.50" thickBot="1" customHeight="1">
      <c r="A22" s="32" t="s">
        <v>42</v>
      </c>
      <c r="B22" s="32"/>
      <c r="C22" s="32"/>
      <c r="D22" s="32"/>
      <c r="E22" s="33"/>
      <c r="F22" s="33"/>
      <c r="G22" s="33"/>
      <c r="H22" s="33"/>
      <c r="I22" s="33"/>
      <c r="J22" s="33"/>
    </row>
    <row r="23" spans="1:10" ht="13.50" thickBot="1" customHeight="1">
      <c r="A23" s="30" t="s">
        <v>43</v>
      </c>
      <c r="B23" s="30"/>
      <c r="C23" s="30"/>
      <c r="D23" s="30"/>
      <c r="E23" s="31">
        <v>192005</v>
      </c>
      <c r="F23" s="31"/>
      <c r="G23" s="31">
        <v>192006</v>
      </c>
      <c r="H23" s="31"/>
      <c r="I23" s="31"/>
      <c r="J23" s="31" t="s">
        <v>44</v>
      </c>
    </row>
    <row r="24" spans="1:10" ht="24.00" thickBot="1" customHeight="1">
      <c r="A24" s="32" t="s">
        <v>45</v>
      </c>
      <c r="B24" s="32"/>
      <c r="C24" s="32"/>
      <c r="D24" s="32"/>
      <c r="E24" s="33"/>
      <c r="F24" s="33"/>
      <c r="G24" s="33"/>
      <c r="H24" s="33"/>
      <c r="I24" s="33"/>
      <c r="J24" s="33"/>
    </row>
    <row r="27" spans="1:1" ht="33.75" thickBot="1" customHeight="1">
      <c r="A27" s="1" t="s">
        <v>46</v>
      </c>
      <c r="B27" s="1"/>
      <c r="C27" s="1"/>
      <c r="D27" s="1"/>
      <c r="E27" s="1"/>
      <c r="F27" s="1"/>
      <c r="G27" s="1"/>
      <c r="H27" s="1"/>
      <c r="I27" s="1"/>
      <c r="J27" s="1"/>
    </row>
    <row r="28" spans="1:1" ht="33.75" thickBot="1" customHeight="1">
      <c r="A28" s="1" t="s">
        <v>47</v>
      </c>
      <c r="B28" s="1"/>
      <c r="C28" s="1"/>
      <c r="D28" s="1"/>
      <c r="E28" s="1"/>
      <c r="F28" s="1"/>
      <c r="G28" s="1"/>
      <c r="H28" s="1"/>
      <c r="I28" s="1"/>
      <c r="J28" s="1"/>
    </row>
    <row r="29" spans="1:1" ht="33.75" thickBot="1" customHeight="1">
      <c r="A29" s="1" t="s">
        <v>48</v>
      </c>
      <c r="B29" s="1"/>
      <c r="C29" s="1"/>
      <c r="D29" s="1"/>
      <c r="E29" s="1"/>
      <c r="F29" s="1"/>
      <c r="G29" s="1"/>
      <c r="H29" s="1"/>
      <c r="I29" s="1"/>
      <c r="J29" s="1"/>
    </row>
  </sheetData>
  <mergeCells count="58">
    <mergeCell ref="A1:J1"/>
    <mergeCell ref="C3:J3"/>
    <mergeCell ref="A5:J5"/>
    <mergeCell ref="A8:B8"/>
    <mergeCell ref="D8:E8"/>
    <mergeCell ref="F8:G8"/>
    <mergeCell ref="I8:J8"/>
    <mergeCell ref="A9:B9"/>
    <mergeCell ref="D9:E9"/>
    <mergeCell ref="F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B16"/>
    <mergeCell ref="D16:E16"/>
    <mergeCell ref="F16:G16"/>
    <mergeCell ref="I16:J16"/>
    <mergeCell ref="A17:E17"/>
    <mergeCell ref="F17:G17"/>
    <mergeCell ref="I17:J17"/>
    <mergeCell ref="A20:D20"/>
    <mergeCell ref="E20:F20"/>
    <mergeCell ref="G20:I20"/>
    <mergeCell ref="A21:D21"/>
    <mergeCell ref="E21:F22"/>
    <mergeCell ref="G21:I22"/>
    <mergeCell ref="J21:J22"/>
    <mergeCell ref="A22:D22"/>
    <mergeCell ref="A23:D23"/>
    <mergeCell ref="E23:F24"/>
    <mergeCell ref="G23:I24"/>
    <mergeCell ref="J23:J24"/>
    <mergeCell ref="A24:D24"/>
    <mergeCell ref="A27:J27"/>
    <mergeCell ref="A28:J28"/>
    <mergeCell ref="A29:J29"/>
  </mergeCells>
  <pageMargins left="0.147638" right="0.147638" top="0.206693" bottom="0.206693" header="0.0" footer="0.0"/>
  <pageSetup paperSize="9" orientation="portrait"/>
  <rowBreaks count="0" manualBreakCount="0">
    </rowBreaks>
</worksheet>
</file>