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<sst xmlns="http://schemas.openxmlformats.org/spreadsheetml/2006/main" count="75" uniqueCount="75">
  <si>
    <t xml:space="preserve"/>
  </si>
  <si>
    <t xml:space="preserve">EHR015</t>
  </si>
  <si>
    <t xml:space="preserve">m²</t>
  </si>
  <si>
    <t xml:space="preserve">Laje fungiforme com molde recuperável.</t>
  </si>
  <si>
    <r>
      <rPr>
        <sz val="8.25"/>
        <color rgb="FF000000"/>
        <rFont val="Arial"/>
        <family val="2"/>
      </rPr>
      <t xml:space="preserve">Laje fungiforme de betão armado com molde recuperável, horizontal, com 15% de zonas maciças, com altura livre de piso de até 3 m, altura total 30 = 25+5 cm, realizada com betão C25/30 (XC1(P); D12; S3; Cl 0,4) fabricado em central, e betonagem com grua, volume 0,18 m³/m², e aço A400 NR em zona de maciços de pilares, nervuras e vigas de bordadura, quantidade 19 kg/m²; nervuras de betão "in situ" de 12 cm de espessura, entre-eixo 70 cm; molde recuperável de PVC, 64x70x25 cm; camada de compressão de 5 cm de espessura, com armadura de distribuição formada por malha electrossoldada AR42 100x300 mm de aço A500 EL; montagem e desmontagem de sistema de cofragem contínuo, com acabamento à vista com textura lisa, formado por: superfície cofrante de painéis de madeira tratada, reforçados com varões e perfis, amortizáveis em 20 utilizações; estrutura suporte horizontal de travessas metálicas e acessórios de montagem, amortizáveis em 150 utilizações e estrutura suporte vertical de escoras metálicas, amortizáveis em 150 utilizações, em zonas maciças e montagem e desmontagem de sistema de cofragem contínuo, formado por: superfície cofrante de moldes recuperáveis; estrutura suporte horizontal de porta-travessas e guias metálicas e acessórios de montagem, amortizáveis em 150 utilizações e estrutura suporte vertical de escoras metálicas, amortizáveis em 150 utilizações, em zonas aligeiradas. Inclusive arame de atar, separadores, líquido descofrante, para evitar a aderência do betão à cofragem e agente filmógeno, para a cura de betões e argamassas. O preço inclui a elaboração da armadura (corte, dobragem e moldagem de elementos) no estaleiro da obra e a montagem no lugar definitivo da sua colocação em obra, mas não inclui os pilares.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</si>
  <si>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</si>
  <si>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</si>
  <si>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</si>
  <si>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</si>
  <si>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</si>
  <si>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</si>
  <si>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mt08eft035a</t>
  </si>
  <si>
    <t xml:space="preserve">m²</t>
  </si>
  <si>
    <t xml:space="preserve">Painel de madeira tratada, de 30 mm de espessura, reforçado com varões e perfis, para cofragem de laje fungiforme com molde recuperável, para deixar um acabamento aparente do betão.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</si>
  <si>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</si>
  <si>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</si>
  <si>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</si>
  <si>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mt08eva035</t>
  </si>
  <si>
    <t xml:space="preserve">m²</t>
  </si>
  <si>
    <t xml:space="preserve">Estrutura suporte para cofragem de moldes recuperáveis, composta de: porta-travessas e guias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</si>
  <si>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</si>
  <si>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</si>
  <si>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</si>
  <si>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</si>
  <si>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</si>
  <si>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</si>
  <si>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</si>
  <si>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</si>
  <si>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</si>
  <si>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mt08dba010b</t>
  </si>
  <si>
    <t xml:space="preserve">l</t>
  </si>
  <si>
    <t xml:space="preserve">Agente desmoldante biodegradável em fase aquosa, para betões com acabamento aparente.</t>
  </si>
  <si>
    <t xml:space="preserve">mt07cre010b</t>
  </si>
  <si>
    <t xml:space="preserve">Ud</t>
  </si>
  <si>
    <t xml:space="preserve">Molde recuperável de PVC, 64x70x25 cm. Inclusive peças especiais.</t>
  </si>
  <si>
    <t xml:space="preserve">mt07aco020g</t>
  </si>
  <si>
    <t xml:space="preserve">Ud</t>
  </si>
  <si>
    <t xml:space="preserve">Separador homologado para lajes fungiformes.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</si>
  <si>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</si>
  <si>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</si>
  <si>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</si>
  <si>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</si>
  <si>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</si>
  <si>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</si>
  <si>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</si>
  <si>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</si>
  <si>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</si>
  <si>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mt10haf020ngngc</t>
  </si>
  <si>
    <t xml:space="preserve">m³</t>
  </si>
  <si>
    <t xml:space="preserve">Betão C25/30 (XC1(P); D12; S3; Cl 0,4), fabricado em central, segundo NP EN 206.</t>
  </si>
  <si>
    <t xml:space="preserve">mt08cur010a</t>
  </si>
  <si>
    <t xml:space="preserve">l</t>
  </si>
  <si>
    <t xml:space="preserve">Agente filmógeno, para a cura de betões e argamassas, com acabamento aparente.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</si>
  <si>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</si>
  <si>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</si>
  <si>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</si>
  <si>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</si>
  <si>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</si>
  <si>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</si>
  <si>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</si>
  <si>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</si>
  <si>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</si>
  <si>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</si>
  <si>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</si>
  <si>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</si>
  <si>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</si>
  <si>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</si>
  <si>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</si>
  <si>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</si>
  <si>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</si>
  <si>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</si>
  <si>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</si>
  <si>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</si>
  <si>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151,76MT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</si>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</sst>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39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0.008</v>
      </c>
      <c r="G9" s="13">
        <v>2831.2</v>
      </c>
      <c r="H9" s="13">
        <f ca="1">ROUND(INDIRECT(ADDRESS(ROW()+(0), COLUMN()+(-2), 1))*INDIRECT(ADDRESS(ROW()+(0), COLUMN()+(-1), 1)), 2)</f>
        <v>22.65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0.001</v>
      </c>
      <c r="G10" s="17">
        <v>4665.3</v>
      </c>
      <c r="H10" s="17">
        <f ca="1">ROUND(INDIRECT(ADDRESS(ROW()+(0), COLUMN()+(-2), 1))*INDIRECT(ADDRESS(ROW()+(0), COLUMN()+(-1), 1)), 2)</f>
        <v>4.67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0.006</v>
      </c>
      <c r="G11" s="17">
        <v>5214.17</v>
      </c>
      <c r="H11" s="17">
        <f ca="1">ROUND(INDIRECT(ADDRESS(ROW()+(0), COLUMN()+(-2), 1))*INDIRECT(ADDRESS(ROW()+(0), COLUMN()+(-1), 1)), 2)</f>
        <v>31.29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0.027</v>
      </c>
      <c r="G12" s="17">
        <v>1857.05</v>
      </c>
      <c r="H12" s="17">
        <f ca="1">ROUND(INDIRECT(ADDRESS(ROW()+(0), COLUMN()+(-2), 1))*INDIRECT(ADDRESS(ROW()+(0), COLUMN()+(-1), 1)), 2)</f>
        <v>50.14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0.001</v>
      </c>
      <c r="G13" s="17">
        <v>16260</v>
      </c>
      <c r="H13" s="17">
        <f ca="1">ROUND(INDIRECT(ADDRESS(ROW()+(0), COLUMN()+(-2), 1))*INDIRECT(ADDRESS(ROW()+(0), COLUMN()+(-1), 1)), 2)</f>
        <v>16.26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0.006</v>
      </c>
      <c r="G14" s="17">
        <v>400.21</v>
      </c>
      <c r="H14" s="17">
        <f ca="1">ROUND(INDIRECT(ADDRESS(ROW()+(0), COLUMN()+(-2), 1))*INDIRECT(ADDRESS(ROW()+(0), COLUMN()+(-1), 1)), 2)</f>
        <v>2.4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0.002</v>
      </c>
      <c r="G15" s="17">
        <v>209.85</v>
      </c>
      <c r="H15" s="17">
        <f ca="1">ROUND(INDIRECT(ADDRESS(ROW()+(0), COLUMN()+(-2), 1))*INDIRECT(ADDRESS(ROW()+(0), COLUMN()+(-1), 1)), 2)</f>
        <v>0.42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0.035</v>
      </c>
      <c r="G16" s="17">
        <v>3088.13</v>
      </c>
      <c r="H16" s="17">
        <f ca="1">ROUND(INDIRECT(ADDRESS(ROW()+(0), COLUMN()+(-2), 1))*INDIRECT(ADDRESS(ROW()+(0), COLUMN()+(-1), 1)), 2)</f>
        <v>108.08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1.2</v>
      </c>
      <c r="G17" s="17">
        <v>3.19</v>
      </c>
      <c r="H17" s="17">
        <f ca="1">ROUND(INDIRECT(ADDRESS(ROW()+(0), COLUMN()+(-2), 1))*INDIRECT(ADDRESS(ROW()+(0), COLUMN()+(-1), 1)), 2)</f>
        <v>3.83</v>
      </c>
    </row>
    <row r="18" spans="1:8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19.95</v>
      </c>
      <c r="G18" s="17">
        <v>66.84</v>
      </c>
      <c r="H18" s="17">
        <f ca="1">ROUND(INDIRECT(ADDRESS(ROW()+(0), COLUMN()+(-2), 1))*INDIRECT(ADDRESS(ROW()+(0), COLUMN()+(-1), 1)), 2)</f>
        <v>1333.46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0.19</v>
      </c>
      <c r="G19" s="17">
        <v>68.61</v>
      </c>
      <c r="H19" s="17">
        <f ca="1">ROUND(INDIRECT(ADDRESS(ROW()+(0), COLUMN()+(-2), 1))*INDIRECT(ADDRESS(ROW()+(0), COLUMN()+(-1), 1)), 2)</f>
        <v>13.04</v>
      </c>
    </row>
    <row r="20" spans="1:8" ht="24.0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1.1</v>
      </c>
      <c r="G20" s="17">
        <v>132.64</v>
      </c>
      <c r="H20" s="17">
        <f ca="1">ROUND(INDIRECT(ADDRESS(ROW()+(0), COLUMN()+(-2), 1))*INDIRECT(ADDRESS(ROW()+(0), COLUMN()+(-1), 1)), 2)</f>
        <v>145.9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0.189</v>
      </c>
      <c r="G21" s="17">
        <v>4945.26</v>
      </c>
      <c r="H21" s="17">
        <f ca="1">ROUND(INDIRECT(ADDRESS(ROW()+(0), COLUMN()+(-2), 1))*INDIRECT(ADDRESS(ROW()+(0), COLUMN()+(-1), 1)), 2)</f>
        <v>934.65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0.15</v>
      </c>
      <c r="G22" s="17">
        <v>147.74</v>
      </c>
      <c r="H22" s="17">
        <f ca="1">ROUND(INDIRECT(ADDRESS(ROW()+(0), COLUMN()+(-2), 1))*INDIRECT(ADDRESS(ROW()+(0), COLUMN()+(-1), 1)), 2)</f>
        <v>22.16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0.721</v>
      </c>
      <c r="G23" s="17">
        <v>139.83</v>
      </c>
      <c r="H23" s="17">
        <f ca="1">ROUND(INDIRECT(ADDRESS(ROW()+(0), COLUMN()+(-2), 1))*INDIRECT(ADDRESS(ROW()+(0), COLUMN()+(-1), 1)), 2)</f>
        <v>100.82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0.721</v>
      </c>
      <c r="G24" s="17">
        <v>104.45</v>
      </c>
      <c r="H24" s="17">
        <f ca="1">ROUND(INDIRECT(ADDRESS(ROW()+(0), COLUMN()+(-2), 1))*INDIRECT(ADDRESS(ROW()+(0), COLUMN()+(-1), 1)), 2)</f>
        <v>75.31</v>
      </c>
    </row>
    <row r="25" spans="1:8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6">
        <v>0.313</v>
      </c>
      <c r="G25" s="17">
        <v>139.83</v>
      </c>
      <c r="H25" s="17">
        <f ca="1">ROUND(INDIRECT(ADDRESS(ROW()+(0), COLUMN()+(-2), 1))*INDIRECT(ADDRESS(ROW()+(0), COLUMN()+(-1), 1)), 2)</f>
        <v>43.77</v>
      </c>
    </row>
    <row r="26" spans="1:8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6">
        <v>0.339</v>
      </c>
      <c r="G26" s="17">
        <v>104.45</v>
      </c>
      <c r="H26" s="17">
        <f ca="1">ROUND(INDIRECT(ADDRESS(ROW()+(0), COLUMN()+(-2), 1))*INDIRECT(ADDRESS(ROW()+(0), COLUMN()+(-1), 1)), 2)</f>
        <v>35.41</v>
      </c>
    </row>
    <row r="27" spans="1:8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6">
        <v>0.056</v>
      </c>
      <c r="G27" s="17">
        <v>139.83</v>
      </c>
      <c r="H27" s="17">
        <f ca="1">ROUND(INDIRECT(ADDRESS(ROW()+(0), COLUMN()+(-2), 1))*INDIRECT(ADDRESS(ROW()+(0), COLUMN()+(-1), 1)), 2)</f>
        <v>7.83</v>
      </c>
    </row>
    <row r="28" spans="1:8" ht="13.50" thickBot="1" customHeight="1">
      <c r="A28" s="14" t="s">
        <v>68</v>
      </c>
      <c r="B28" s="14"/>
      <c r="C28" s="14"/>
      <c r="D28" s="18" t="s">
        <v>69</v>
      </c>
      <c r="E28" s="19" t="s">
        <v>70</v>
      </c>
      <c r="F28" s="20">
        <v>0.225</v>
      </c>
      <c r="G28" s="21">
        <v>104.45</v>
      </c>
      <c r="H28" s="21">
        <f ca="1">ROUND(INDIRECT(ADDRESS(ROW()+(0), COLUMN()+(-2), 1))*INDIRECT(ADDRESS(ROW()+(0), COLUMN()+(-1), 1)), 2)</f>
        <v>23.5</v>
      </c>
    </row>
    <row r="29" spans="1:8" ht="13.50" thickBot="1" customHeight="1">
      <c r="A29" s="19"/>
      <c r="B29" s="19"/>
      <c r="C29" s="19"/>
      <c r="D29" s="22" t="s">
        <v>71</v>
      </c>
      <c r="E29" s="5" t="s">
        <v>72</v>
      </c>
      <c r="F29" s="23">
        <v>2</v>
      </c>
      <c r="G2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1))), 2)</f>
        <v>2975.59</v>
      </c>
      <c r="H29" s="24">
        <f ca="1">ROUND(INDIRECT(ADDRESS(ROW()+(0), COLUMN()+(-2), 1))*INDIRECT(ADDRESS(ROW()+(0), COLUMN()+(-1), 1))/100, 2)</f>
        <v>59.51</v>
      </c>
    </row>
    <row r="30" spans="1:8" ht="13.50" thickBot="1" customHeight="1">
      <c r="A30" s="25" t="s">
        <v>73</v>
      </c>
      <c r="B30" s="25"/>
      <c r="C30" s="25"/>
      <c r="D30" s="26"/>
      <c r="E30" s="26"/>
      <c r="F30" s="27"/>
      <c r="G30" s="25" t="s">
        <v>74</v>
      </c>
      <c r="H3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1))), 2)</f>
        <v>3035.1</v>
      </c>
    </row>
  </sheetData>
  <mergeCells count="2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E30"/>
  </mergeCells>
  <pageMargins left="0.147638" right="0.147638" top="0.206693" bottom="0.206693" header="0.0" footer="0.0"/>
  <pageSetup paperSize="9" orientation="portrait"/>
  <rowBreaks count="0" manualBreakCount="0">
    </rowBreaks>
</worksheet>
</file>