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<sst xmlns="http://schemas.openxmlformats.org/spreadsheetml/2006/main" count="50" uniqueCount="50">
  <si>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</si>
  <si>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EHS011</t>
  </si>
  <si>
    <t xml:space="preserve">m³</t>
  </si>
  <si>
    <t xml:space="preserve">Pilar circular de betão armado.</t>
  </si>
  <si>
    <r>
      <rPr>
        <sz val="8.25"/>
        <color rgb="FF000000"/>
        <rFont val="Arial"/>
        <family val="2"/>
      </rPr>
      <t xml:space="preserve">Pilar de secção circular de betão armado, de 35 cm de diâmetro médio, realizado com betão C25/30 (XC1(P); D12; S3; Cl 0,4) fabricado em central, e betonagem com grua, e aço A400 NR, com uma quantidade aproximada de 120 kg/m³; montagem e desmontagem de sistema de cofragem, com acabamento para revestir, em piso de até 3 m de altura livre, formado por: superfície cofrante de moldes cilíndricos de bandas de papel kraft, alumínio e polietileno, de uma única utilização e estrutura suporte vertical de escoras metálicas, amortizáveis em 150 utilizações. Inclusive arame de atar e separadores. O preço inclui a elaboração da armadura (corte, dobragem e moldagem de elementos) no estaleiro da obra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</si>
  <si>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</si>
  <si>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</si>
  <si>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</si>
  <si>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</si>
  <si>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</si>
  <si>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</si>
  <si>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mt07sep010ac</t>
  </si>
  <si>
    <t xml:space="preserve">Ud</t>
  </si>
  <si>
    <t xml:space="preserve">Separador homologado de plástico, para armaduras de pilares de vários diâmetros.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</si>
  <si>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</si>
  <si>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</si>
  <si>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</si>
  <si>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</si>
  <si>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</si>
  <si>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</si>
  <si>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mt08tub020ae</t>
  </si>
  <si>
    <t xml:space="preserve">m²</t>
  </si>
  <si>
    <t xml:space="preserve">Molde cilíndrico descartável, de bandas de papel kraft, alumínio e polietileno em espiral, para cofragem de pilares de betão, de até 3 m de altura e 35 cm de diâmetro médio, para acabamento não aparente do betão. Inclusive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</si>
  <si>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</si>
  <si>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</si>
  <si>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</si>
  <si>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mt10haf020ngngc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</si>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</sst>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7.52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12</v>
      </c>
      <c r="G9" s="13">
        <v>4.22</v>
      </c>
      <c r="H9" s="13">
        <f ca="1">ROUND(INDIRECT(ADDRESS(ROW()+(0), COLUMN()+(-2), 1))*INDIRECT(ADDRESS(ROW()+(0), COLUMN()+(-1), 1)), 2)</f>
        <v>50.64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126</v>
      </c>
      <c r="G10" s="17">
        <v>66.84</v>
      </c>
      <c r="H10" s="17">
        <f ca="1">ROUND(INDIRECT(ADDRESS(ROW()+(0), COLUMN()+(-2), 1))*INDIRECT(ADDRESS(ROW()+(0), COLUMN()+(-1), 1)), 2)</f>
        <v>8421.84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0.84</v>
      </c>
      <c r="G11" s="17">
        <v>68.61</v>
      </c>
      <c r="H11" s="17">
        <f ca="1">ROUND(INDIRECT(ADDRESS(ROW()+(0), COLUMN()+(-2), 1))*INDIRECT(ADDRESS(ROW()+(0), COLUMN()+(-1), 1)), 2)</f>
        <v>57.63</v>
      </c>
    </row>
    <row r="12" spans="1:8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11.429</v>
      </c>
      <c r="G12" s="17">
        <v>909.06</v>
      </c>
      <c r="H12" s="17">
        <f ca="1">ROUND(INDIRECT(ADDRESS(ROW()+(0), COLUMN()+(-2), 1))*INDIRECT(ADDRESS(ROW()+(0), COLUMN()+(-1), 1)), 2)</f>
        <v>10389.7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0.085</v>
      </c>
      <c r="G13" s="17">
        <v>1857.05</v>
      </c>
      <c r="H13" s="17">
        <f ca="1">ROUND(INDIRECT(ADDRESS(ROW()+(0), COLUMN()+(-2), 1))*INDIRECT(ADDRESS(ROW()+(0), COLUMN()+(-1), 1)), 2)</f>
        <v>157.85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1.05</v>
      </c>
      <c r="G14" s="17">
        <v>4945.26</v>
      </c>
      <c r="H14" s="17">
        <f ca="1">ROUND(INDIRECT(ADDRESS(ROW()+(0), COLUMN()+(-2), 1))*INDIRECT(ADDRESS(ROW()+(0), COLUMN()+(-1), 1)), 2)</f>
        <v>5192.52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2.589</v>
      </c>
      <c r="G15" s="17">
        <v>139.83</v>
      </c>
      <c r="H15" s="17">
        <f ca="1">ROUND(INDIRECT(ADDRESS(ROW()+(0), COLUMN()+(-2), 1))*INDIRECT(ADDRESS(ROW()+(0), COLUMN()+(-1), 1)), 2)</f>
        <v>362.02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2.589</v>
      </c>
      <c r="G16" s="17">
        <v>104.45</v>
      </c>
      <c r="H16" s="17">
        <f ca="1">ROUND(INDIRECT(ADDRESS(ROW()+(0), COLUMN()+(-2), 1))*INDIRECT(ADDRESS(ROW()+(0), COLUMN()+(-1), 1)), 2)</f>
        <v>270.42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1.186</v>
      </c>
      <c r="G17" s="17">
        <v>139.83</v>
      </c>
      <c r="H17" s="17">
        <f ca="1">ROUND(INDIRECT(ADDRESS(ROW()+(0), COLUMN()+(-2), 1))*INDIRECT(ADDRESS(ROW()+(0), COLUMN()+(-1), 1)), 2)</f>
        <v>165.84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1.318</v>
      </c>
      <c r="G18" s="17">
        <v>104.45</v>
      </c>
      <c r="H18" s="17">
        <f ca="1">ROUND(INDIRECT(ADDRESS(ROW()+(0), COLUMN()+(-2), 1))*INDIRECT(ADDRESS(ROW()+(0), COLUMN()+(-1), 1)), 2)</f>
        <v>137.67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0.494</v>
      </c>
      <c r="G19" s="17">
        <v>139.83</v>
      </c>
      <c r="H19" s="17">
        <f ca="1">ROUND(INDIRECT(ADDRESS(ROW()+(0), COLUMN()+(-2), 1))*INDIRECT(ADDRESS(ROW()+(0), COLUMN()+(-1), 1)), 2)</f>
        <v>69.08</v>
      </c>
    </row>
    <row r="20" spans="1:8" ht="13.50" thickBot="1" customHeight="1">
      <c r="A20" s="14" t="s">
        <v>44</v>
      </c>
      <c r="B20" s="14"/>
      <c r="C20" s="14"/>
      <c r="D20" s="18" t="s">
        <v>45</v>
      </c>
      <c r="E20" s="19" t="s">
        <v>46</v>
      </c>
      <c r="F20" s="20">
        <v>1.991</v>
      </c>
      <c r="G20" s="21">
        <v>104.45</v>
      </c>
      <c r="H20" s="21">
        <f ca="1">ROUND(INDIRECT(ADDRESS(ROW()+(0), COLUMN()+(-2), 1))*INDIRECT(ADDRESS(ROW()+(0), COLUMN()+(-1), 1)), 2)</f>
        <v>207.96</v>
      </c>
    </row>
    <row r="21" spans="1:8" ht="13.50" thickBot="1" customHeight="1">
      <c r="A21" s="19"/>
      <c r="B21" s="19"/>
      <c r="C21" s="19"/>
      <c r="D21" s="22" t="s">
        <v>47</v>
      </c>
      <c r="E21" s="5" t="s">
        <v>48</v>
      </c>
      <c r="F21" s="23">
        <v>2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25483.1</v>
      </c>
      <c r="H21" s="24">
        <f ca="1">ROUND(INDIRECT(ADDRESS(ROW()+(0), COLUMN()+(-2), 1))*INDIRECT(ADDRESS(ROW()+(0), COLUMN()+(-1), 1))/100, 2)</f>
        <v>509.66</v>
      </c>
    </row>
    <row r="22" spans="1:8" ht="13.50" thickBot="1" customHeight="1">
      <c r="A22" s="25"/>
      <c r="B22" s="25"/>
      <c r="C22" s="25"/>
      <c r="D22" s="26"/>
      <c r="E22" s="26"/>
      <c r="F22" s="27"/>
      <c r="G22" s="28" t="s">
        <v>49</v>
      </c>
      <c r="H22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25992.8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</mergeCells>
  <pageMargins left="0.147638" right="0.147638" top="0.206693" bottom="0.206693" header="0.0" footer="0.0"/>
  <pageSetup paperSize="9" orientation="portrait"/>
  <rowBreaks count="0" manualBreakCount="0">
    </rowBreaks>
</worksheet>
</file>