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<sst xmlns="http://schemas.openxmlformats.org/spreadsheetml/2006/main" count="82" uniqueCount="82">
  <si>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</si>
  <si>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EMZ310</t>
  </si>
  <si>
    <t xml:space="preserve">m²</t>
  </si>
  <si>
    <t xml:space="preserve">Reforço de laje de vigotas de madeira, através de conectores e betão leve.</t>
  </si>
  <si>
    <r>
      <rPr>
        <sz val="8.25"/>
        <color rgb="FF000000"/>
        <rFont val="Arial"/>
        <family val="2"/>
      </rPr>
      <t xml:space="preserve">Reforço de laje de vigotas de madeira, através da disposição em furos de 5 conectores por m² de laje, formados por parafusos de aço galvanizado (qualidade 6.8 segundo EN ISO 898-1), de 12 mm de diâmetro e 100 mm de comprimento, com cabeça hexagonal, rosca métrica total, porcas e anilhas, fixados às vigas com resina epóxi-acrilato, livre de estireno; e 15 conectores por m² de laje, formados por parafusos de aço galvanizado (qualidade 6.8 segundo EN ISO 898-1), de 10 mm de diâmetro e 80 mm de comprimento, com cabeça hexagonal, rosca métrica total, porcas e anilhas, fixados às vigotas com resina epóxi-acrilato, livre de estireno; colocação de malha electrossoldada AR42 100x300 mm de aço A500 EL e descarga da camada de compressão de 5 cm de espessura de betão leve LC25/28 (XC1(P); D12; S2; Cl 0,4; D1,4) fabricado em central, e betonagem com grua; colocação e remoção de escoramento das vigotas.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</si>
  <si>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</si>
  <si>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</si>
  <si>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</si>
  <si>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</si>
  <si>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</si>
  <si>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</si>
  <si>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</si>
  <si>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</si>
  <si>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partículas de madeira para uso em ambiente húmido, tipo P5, segundo NP EN 312, de 2500x1250 mm e 15 mm de espessura, com bordos rectos, Euroclasse D-s2, d0 de reacção ao fogo, segundo NP EN 13501-1, classe E1 em emissão de formaldeído, segundo NP EN 13986.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</si>
  <si>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</si>
  <si>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</si>
  <si>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</si>
  <si>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</si>
  <si>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</si>
  <si>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</si>
  <si>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</si>
  <si>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</si>
  <si>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</si>
  <si>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</si>
  <si>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</si>
  <si>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</si>
  <si>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mt26reh100a</t>
  </si>
  <si>
    <t xml:space="preserve">Ud</t>
  </si>
  <si>
    <t xml:space="preserve">Cartucho de 380 ml de resina epóxi-acrilato, livre de estireno, de dois componentes, com dosificador e boca de mistura automática, para ancoragens estruturais verticais e horizontais.</t>
  </si>
  <si>
    <t xml:space="preserve">mt07rem020er</t>
  </si>
  <si>
    <t xml:space="preserve">Ud</t>
  </si>
  <si>
    <t xml:space="preserve">Parafuso de aço galvanizado qualidade 6.8 segundo EN ISO 898-1, tipo M-12, de cabeça hexagonal e rosca métrica total segundo DIN 931 e NP EN ISO 4014, de 12 mm de diâmetro e 100 mm de comprimento, com porca e anilha, para a sua utilização, fixados com resina, como conectores em vigas e vigotas de madeira.</t>
  </si>
  <si>
    <t xml:space="preserve">mt07rem020dp</t>
  </si>
  <si>
    <t xml:space="preserve">Ud</t>
  </si>
  <si>
    <t xml:space="preserve">Parafuso de aço galvanizado qualidade 6.8 segundo EN ISO 898-1, tipo M-10, de cabeça hexagonal e rosca métrica total segundo DIN 931 e NP EN ISO 4014, de 10 mm de diâmetro e 80 mm de comprimento, com porca e anilha, para a sua utilização, fixados com resina, como conectores em vigas e vigotas de madeira.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</si>
  <si>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</si>
  <si>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</si>
  <si>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</si>
  <si>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mt07aco020m</t>
  </si>
  <si>
    <t xml:space="preserve">Ud</t>
  </si>
  <si>
    <t xml:space="preserve">Separador homologado para malha electrossoldada.</t>
  </si>
  <si>
    <t xml:space="preserve">mt10hes060fAEe</t>
  </si>
  <si>
    <t xml:space="preserve">m³</t>
  </si>
  <si>
    <t xml:space="preserve">Betão leve LC25/28 (XC1(P); D12; S2; Cl 0,4; D1,4),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</si>
  <si>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</si>
  <si>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</si>
  <si>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</si>
  <si>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</si>
  <si>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</si>
  <si>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</si>
  <si>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</si>
  <si>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</si>
  <si>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</si>
  <si>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</si>
  <si>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</si>
  <si>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</si>
  <si>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</si>
  <si>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</si>
  <si>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</si>
  <si>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</si>
  <si>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</si>
  <si>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</si>
  <si>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</si>
  <si>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</si>
  <si>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</si>
  <si>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</si>
  <si>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</si>
  <si>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</si>
  <si>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</si>
  <si>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</si>
  <si>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32,49MT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</si>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</sst>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0.72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343.84</v>
      </c>
      <c r="J9" s="13">
        <f ca="1">ROUND(INDIRECT(ADDRESS(ROW()+(0), COLUMN()+(-3), 1))*INDIRECT(ADDRESS(ROW()+(0), COLUMN()+(-1), 1)), 2)</f>
        <v>361.03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</v>
      </c>
      <c r="H10" s="16"/>
      <c r="I10" s="17">
        <v>6.73</v>
      </c>
      <c r="J10" s="17">
        <f ca="1">ROUND(INDIRECT(ADDRESS(ROW()+(0), COLUMN()+(-3), 1))*INDIRECT(ADDRESS(ROW()+(0), COLUMN()+(-1), 1)), 2)</f>
        <v>60.57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</v>
      </c>
      <c r="H11" s="16"/>
      <c r="I11" s="17">
        <v>609.76</v>
      </c>
      <c r="J11" s="17">
        <f ca="1">ROUND(INDIRECT(ADDRESS(ROW()+(0), COLUMN()+(-3), 1))*INDIRECT(ADDRESS(ROW()+(0), COLUMN()+(-1), 1)), 2)</f>
        <v>24.39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0.045</v>
      </c>
      <c r="H12" s="16"/>
      <c r="I12" s="17">
        <v>180.56</v>
      </c>
      <c r="J12" s="17">
        <f ca="1">ROUND(INDIRECT(ADDRESS(ROW()+(0), COLUMN()+(-3), 1))*INDIRECT(ADDRESS(ROW()+(0), COLUMN()+(-1), 1)), 2)</f>
        <v>8.13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0.013</v>
      </c>
      <c r="H13" s="16"/>
      <c r="I13" s="17">
        <v>1857.05</v>
      </c>
      <c r="J13" s="17">
        <f ca="1">ROUND(INDIRECT(ADDRESS(ROW()+(0), COLUMN()+(-3), 1))*INDIRECT(ADDRESS(ROW()+(0), COLUMN()+(-1), 1)), 2)</f>
        <v>24.14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0.18</v>
      </c>
      <c r="H14" s="16"/>
      <c r="I14" s="17">
        <v>1466.12</v>
      </c>
      <c r="J14" s="17">
        <f ca="1">ROUND(INDIRECT(ADDRESS(ROW()+(0), COLUMN()+(-3), 1))*INDIRECT(ADDRESS(ROW()+(0), COLUMN()+(-1), 1)), 2)</f>
        <v>263.9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5</v>
      </c>
      <c r="H15" s="16"/>
      <c r="I15" s="17">
        <v>34.81</v>
      </c>
      <c r="J15" s="17">
        <f ca="1">ROUND(INDIRECT(ADDRESS(ROW()+(0), COLUMN()+(-3), 1))*INDIRECT(ADDRESS(ROW()+(0), COLUMN()+(-1), 1)), 2)</f>
        <v>174.05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15</v>
      </c>
      <c r="H16" s="16"/>
      <c r="I16" s="17">
        <v>19.09</v>
      </c>
      <c r="J16" s="17">
        <f ca="1">ROUND(INDIRECT(ADDRESS(ROW()+(0), COLUMN()+(-3), 1))*INDIRECT(ADDRESS(ROW()+(0), COLUMN()+(-1), 1)), 2)</f>
        <v>286.35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1.1</v>
      </c>
      <c r="H17" s="16"/>
      <c r="I17" s="17">
        <v>132.64</v>
      </c>
      <c r="J17" s="17">
        <f ca="1">ROUND(INDIRECT(ADDRESS(ROW()+(0), COLUMN()+(-3), 1))*INDIRECT(ADDRESS(ROW()+(0), COLUMN()+(-1), 1)), 2)</f>
        <v>145.9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</v>
      </c>
      <c r="H18" s="16"/>
      <c r="I18" s="17">
        <v>4.47</v>
      </c>
      <c r="J18" s="17">
        <f ca="1">ROUND(INDIRECT(ADDRESS(ROW()+(0), COLUMN()+(-3), 1))*INDIRECT(ADDRESS(ROW()+(0), COLUMN()+(-1), 1)), 2)</f>
        <v>4.47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0.053</v>
      </c>
      <c r="H19" s="16"/>
      <c r="I19" s="17">
        <v>8033.14</v>
      </c>
      <c r="J19" s="17">
        <f ca="1">ROUND(INDIRECT(ADDRESS(ROW()+(0), COLUMN()+(-3), 1))*INDIRECT(ADDRESS(ROW()+(0), COLUMN()+(-1), 1)), 2)</f>
        <v>425.76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0.138</v>
      </c>
      <c r="H20" s="16"/>
      <c r="I20" s="17">
        <v>139.83</v>
      </c>
      <c r="J20" s="17">
        <f ca="1">ROUND(INDIRECT(ADDRESS(ROW()+(0), COLUMN()+(-3), 1))*INDIRECT(ADDRESS(ROW()+(0), COLUMN()+(-1), 1)), 2)</f>
        <v>19.3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0.138</v>
      </c>
      <c r="H21" s="16"/>
      <c r="I21" s="17">
        <v>104.45</v>
      </c>
      <c r="J21" s="17">
        <f ca="1">ROUND(INDIRECT(ADDRESS(ROW()+(0), COLUMN()+(-3), 1))*INDIRECT(ADDRESS(ROW()+(0), COLUMN()+(-1), 1)), 2)</f>
        <v>14.41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0.686</v>
      </c>
      <c r="H22" s="16"/>
      <c r="I22" s="17">
        <v>134.36</v>
      </c>
      <c r="J22" s="17">
        <f ca="1">ROUND(INDIRECT(ADDRESS(ROW()+(0), COLUMN()+(-3), 1))*INDIRECT(ADDRESS(ROW()+(0), COLUMN()+(-1), 1)), 2)</f>
        <v>92.17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0.686</v>
      </c>
      <c r="H23" s="16"/>
      <c r="I23" s="17">
        <v>100.44</v>
      </c>
      <c r="J23" s="17">
        <f ca="1">ROUND(INDIRECT(ADDRESS(ROW()+(0), COLUMN()+(-3), 1))*INDIRECT(ADDRESS(ROW()+(0), COLUMN()+(-1), 1)), 2)</f>
        <v>68.9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0.031</v>
      </c>
      <c r="H24" s="16"/>
      <c r="I24" s="17">
        <v>139.83</v>
      </c>
      <c r="J24" s="17">
        <f ca="1">ROUND(INDIRECT(ADDRESS(ROW()+(0), COLUMN()+(-3), 1))*INDIRECT(ADDRESS(ROW()+(0), COLUMN()+(-1), 1)), 2)</f>
        <v>4.33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0.031</v>
      </c>
      <c r="H25" s="16"/>
      <c r="I25" s="17">
        <v>104.45</v>
      </c>
      <c r="J25" s="17">
        <f ca="1">ROUND(INDIRECT(ADDRESS(ROW()+(0), COLUMN()+(-3), 1))*INDIRECT(ADDRESS(ROW()+(0), COLUMN()+(-1), 1)), 2)</f>
        <v>3.24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0.583</v>
      </c>
      <c r="H26" s="16"/>
      <c r="I26" s="17">
        <v>139.83</v>
      </c>
      <c r="J26" s="17">
        <f ca="1">ROUND(INDIRECT(ADDRESS(ROW()+(0), COLUMN()+(-3), 1))*INDIRECT(ADDRESS(ROW()+(0), COLUMN()+(-1), 1)), 2)</f>
        <v>81.52</v>
      </c>
      <c r="K26" s="17"/>
    </row>
    <row r="27" spans="1:11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19"/>
      <c r="G27" s="20">
        <v>0.583</v>
      </c>
      <c r="H27" s="20"/>
      <c r="I27" s="21">
        <v>104.45</v>
      </c>
      <c r="J27" s="21">
        <f ca="1">ROUND(INDIRECT(ADDRESS(ROW()+(0), COLUMN()+(-3), 1))*INDIRECT(ADDRESS(ROW()+(0), COLUMN()+(-1), 1)), 2)</f>
        <v>60.89</v>
      </c>
      <c r="K27" s="21"/>
    </row>
    <row r="28" spans="1:11" ht="13.50" thickBot="1" customHeight="1">
      <c r="A28" s="19"/>
      <c r="B28" s="19"/>
      <c r="C28" s="19"/>
      <c r="D28" s="22" t="s">
        <v>68</v>
      </c>
      <c r="E28" s="5" t="s">
        <v>69</v>
      </c>
      <c r="F28" s="5"/>
      <c r="G28" s="23">
        <v>2</v>
      </c>
      <c r="H28" s="23"/>
      <c r="I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2123.45</v>
      </c>
      <c r="J28" s="24">
        <f ca="1">ROUND(INDIRECT(ADDRESS(ROW()+(0), COLUMN()+(-3), 1))*INDIRECT(ADDRESS(ROW()+(0), COLUMN()+(-1), 1))/100, 2)</f>
        <v>42.47</v>
      </c>
      <c r="K28" s="24"/>
    </row>
    <row r="29" spans="1:11" ht="13.50" thickBot="1" customHeight="1">
      <c r="A29" s="25" t="s">
        <v>70</v>
      </c>
      <c r="B29" s="25"/>
      <c r="C29" s="25"/>
      <c r="D29" s="26"/>
      <c r="E29" s="26"/>
      <c r="F29" s="26"/>
      <c r="G29" s="27"/>
      <c r="H29" s="27"/>
      <c r="I29" s="25" t="s">
        <v>71</v>
      </c>
      <c r="J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2165.92</v>
      </c>
      <c r="K29" s="28"/>
    </row>
    <row r="32" spans="1:11" ht="13.50" thickBot="1" customHeight="1">
      <c r="A32" s="29" t="s">
        <v>72</v>
      </c>
      <c r="B32" s="29"/>
      <c r="C32" s="29"/>
      <c r="D32" s="29"/>
      <c r="E32" s="29"/>
      <c r="F32" s="29" t="s">
        <v>73</v>
      </c>
      <c r="G32" s="29"/>
      <c r="H32" s="29" t="s">
        <v>74</v>
      </c>
      <c r="I32" s="29"/>
      <c r="J32" s="29"/>
      <c r="K32" s="29" t="s">
        <v>75</v>
      </c>
    </row>
    <row r="33" spans="1:11" ht="13.50" thickBot="1" customHeight="1">
      <c r="A33" s="30" t="s">
        <v>76</v>
      </c>
      <c r="B33" s="30"/>
      <c r="C33" s="30"/>
      <c r="D33" s="30"/>
      <c r="E33" s="30"/>
      <c r="F33" s="31">
        <v>1.3112e+007</v>
      </c>
      <c r="G33" s="31"/>
      <c r="H33" s="31">
        <v>1.3112e+007</v>
      </c>
      <c r="I33" s="31"/>
      <c r="J33" s="31"/>
      <c r="K33" s="31" t="s">
        <v>77</v>
      </c>
    </row>
    <row r="34" spans="1:11" ht="24.00" thickBot="1" customHeight="1">
      <c r="A34" s="32" t="s">
        <v>78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80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81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0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F29"/>
    <mergeCell ref="G29:H29"/>
    <mergeCell ref="J29:K29"/>
    <mergeCell ref="A32:E32"/>
    <mergeCell ref="F32:G32"/>
    <mergeCell ref="H32:J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