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<sst xmlns="http://schemas.openxmlformats.org/spreadsheetml/2006/main" count="75" uniqueCount="75">
  <si>
    <t xml:space="preserve"/>
  </si>
  <si>
    <t xml:space="preserve">FBY010</t>
  </si>
  <si>
    <t xml:space="preserve">m²</t>
  </si>
  <si>
    <t xml:space="preserve">Parede de placas de gesso laminado.</t>
  </si>
  <si>
    <r>
      <rPr>
        <sz val="8.25"/>
        <color rgb="FF000000"/>
        <rFont val="Arial"/>
        <family val="2"/>
      </rPr>
      <t xml:space="preserve">Parede simples (15+48+15)/400 (48) (com uma placa tipo normal em cada face, de 15 mm de espessura cada placa), de 78 mm de espessura total, com nível de qualidade do acabamento standard (Q2), formado por uma estrutura simples de perfis de chapa de aço galvanizado de 48 mm de largura, à base de montantes (elementos verticais) separados 400 mm entre si, com disposição normal "N" e canais (elementos horizontais), à qual aparafusam-se duas placas no total (uma placa tipo normal em cada face, de 15 mm de espessura cada placa). Inclusive banda autocolante dessolidarizante; fixações para a ancoragem de canais e montantes metálicos; parafusos para a fixação das placas; fita de papel com reforço metálico e massa e fita para o tratamento de juntas. O preço inclui a resolução de encontros e pontos singulares, mas não inclui o isolamento a colocar entre os montantes.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</si>
  <si>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</si>
  <si>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</si>
  <si>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</si>
  <si>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</si>
  <si>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</si>
  <si>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</si>
  <si>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mt12psg041b</t>
  </si>
  <si>
    <t xml:space="preserve">m</t>
  </si>
  <si>
    <t xml:space="preserve">Banda autocolante dessolidarizante de espuma de poliuretano de células fechadas, de 3,2 mm de espessura e 50 mm de largura, resistência térmica 0,10 m²°C/W, condutibilidade térmica 0,032 W/(m°C).</t>
  </si>
  <si>
    <t xml:space="preserve">mt12psg070c</t>
  </si>
  <si>
    <t xml:space="preserve">m</t>
  </si>
  <si>
    <t xml:space="preserve">Canal de perfil de aço galvanizado de 48 mm de largura, segundo EN 14195.</t>
  </si>
  <si>
    <t xml:space="preserve">mt12psg060c</t>
  </si>
  <si>
    <t xml:space="preserve">m</t>
  </si>
  <si>
    <t xml:space="preserve">Montante de perfil de aço galvanizado de 48 mm de largura, segundo EN 14195.</t>
  </si>
  <si>
    <t xml:space="preserve">mt12psg010b</t>
  </si>
  <si>
    <t xml:space="preserve">m²</t>
  </si>
  <si>
    <t xml:space="preserve">Placa de gesso laminado A / EN 520 - 1200 / comprimento / 15 / com os bordos longitudinais afinados.</t>
  </si>
  <si>
    <t xml:space="preserve">mt12psg081c</t>
  </si>
  <si>
    <t xml:space="preserve">Ud</t>
  </si>
  <si>
    <t xml:space="preserve">Parafuso autoperfurante 3,5x25 mm.</t>
  </si>
  <si>
    <t xml:space="preserve">mt12psg220</t>
  </si>
  <si>
    <t xml:space="preserve">Ud</t>
  </si>
  <si>
    <t xml:space="preserve">Fixação composta por bucha e parafuso 5x27.</t>
  </si>
  <si>
    <t xml:space="preserve">mt12psg035a</t>
  </si>
  <si>
    <t xml:space="preserve">kg</t>
  </si>
  <si>
    <t xml:space="preserve">Massa de colagem, segundo EN 14496.</t>
  </si>
  <si>
    <t xml:space="preserve">mt12psg030a</t>
  </si>
  <si>
    <t xml:space="preserve">kg</t>
  </si>
  <si>
    <t xml:space="preserve">Massa de juntas, segundo EN 13963.</t>
  </si>
  <si>
    <t xml:space="preserve">mt12psg040a</t>
  </si>
  <si>
    <t xml:space="preserve">m</t>
  </si>
  <si>
    <t xml:space="preserve">Fita microperfurada de papel, segundo EN 13963.</t>
  </si>
  <si>
    <t xml:space="preserve">mt12psg040b</t>
  </si>
  <si>
    <t xml:space="preserve">m</t>
  </si>
  <si>
    <t xml:space="preserve">Fita de papel com reforço metálico, segundo NP EN 14353.</t>
  </si>
  <si>
    <t xml:space="preserve">mo053</t>
  </si>
  <si>
    <t xml:space="preserve">h</t>
  </si>
  <si>
    <t xml:space="preserve">Oficial de 1ª montador de pré-fabricados interiores.</t>
  </si>
  <si>
    <t xml:space="preserve">mo100</t>
  </si>
  <si>
    <t xml:space="preserve">h</t>
  </si>
  <si>
    <t xml:space="preserve">Ajudante de montador de pré-fabricados interiores.</t>
  </si>
  <si>
    <t xml:space="preserve">%</t>
  </si>
  <si>
    <t xml:space="preserve">Custos directos complementares</t>
  </si>
  <si>
    <t xml:space="preserve">Custo de manutenção decenal: 90,91MT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</si>
  <si>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</si>
  <si>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</si>
  <si>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</si>
  <si>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</si>
  <si>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</si>
  <si>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14195:2005</t>
  </si>
  <si>
    <t xml:space="preserve">3/4</t>
  </si>
  <si>
    <t xml:space="preserve">Elementos  de  armação  metálica  para  sistemas  em placas  de  gesso  —  Definições,  requisitos  e métodos  de  ensaio</t>
  </si>
  <si>
    <t xml:space="preserve">EN  14195:2005/AC:2006</t>
  </si>
  <si>
    <t xml:space="preserve">EN  520:2004+A1:2009</t>
  </si>
  <si>
    <t xml:space="preserve">3/4</t>
  </si>
  <si>
    <t xml:space="preserve">Placas  de  gesso  —  Definições,  requisitos  e métodos  de  ensaio</t>
  </si>
  <si>
    <t xml:space="preserve">EN  14496:2005</t>
  </si>
  <si>
    <t xml:space="preserve">3/4</t>
  </si>
  <si>
    <t xml:space="preserve">Colas  à  base  de  gesso  para  painéis  compostos  e placas  para  isolamento  térmico/acústico  —  Definições,  requisitos  e  métodos  de  ensaio.</t>
  </si>
  <si>
    <t xml:space="preserve">EN  13963:2005</t>
  </si>
  <si>
    <t xml:space="preserve">3/4</t>
  </si>
  <si>
    <t xml:space="preserve">Materiais  de  vedação  para  placas  de  gesso  — Definições,  requisitos  e  métodos  de  ensaio</t>
  </si>
  <si>
    <t xml:space="preserve">EN  13963:2005/AC:2006</t>
  </si>
  <si>
    <t xml:space="preserve">EN  14353:2007+A1:2010</t>
  </si>
  <si>
    <t xml:space="preserve">3/4</t>
  </si>
  <si>
    <t xml:space="preserve">Cantoneiras  e  perfis  metálicos  para  utilização  em placas  de  gesso  —  Definições,  requisitos  e métodos  de  ensaio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</si>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</sst>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1.87" customWidth="1"/>
    <col min="5" max="5" width="74.12"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76.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34.50" thickBot="1" customHeight="1">
      <c r="A9" s="7" t="s">
        <v>11</v>
      </c>
      <c r="B9" s="7"/>
      <c r="C9" s="9" t="s">
        <v>12</v>
      </c>
      <c r="D9" s="9"/>
      <c r="E9" s="7" t="s">
        <v>13</v>
      </c>
      <c r="F9" s="7"/>
      <c r="G9" s="11">
        <v>1.2</v>
      </c>
      <c r="H9" s="11"/>
      <c r="I9" s="13">
        <v>23.49</v>
      </c>
      <c r="J9" s="13">
        <f ca="1">ROUND(INDIRECT(ADDRESS(ROW()+(0), COLUMN()+(-3), 1))*INDIRECT(ADDRESS(ROW()+(0), COLUMN()+(-1), 1)), 2)</f>
        <v>28.19</v>
      </c>
      <c r="K9" s="13"/>
    </row>
    <row r="10" spans="1:11" ht="13.50" thickBot="1" customHeight="1">
      <c r="A10" s="14" t="s">
        <v>14</v>
      </c>
      <c r="B10" s="14"/>
      <c r="C10" s="15" t="s">
        <v>15</v>
      </c>
      <c r="D10" s="15"/>
      <c r="E10" s="14" t="s">
        <v>16</v>
      </c>
      <c r="F10" s="14"/>
      <c r="G10" s="16">
        <v>0.7</v>
      </c>
      <c r="H10" s="16"/>
      <c r="I10" s="17">
        <v>126.31</v>
      </c>
      <c r="J10" s="17">
        <f ca="1">ROUND(INDIRECT(ADDRESS(ROW()+(0), COLUMN()+(-3), 1))*INDIRECT(ADDRESS(ROW()+(0), COLUMN()+(-1), 1)), 2)</f>
        <v>88.42</v>
      </c>
      <c r="K10" s="17"/>
    </row>
    <row r="11" spans="1:11" ht="13.50" thickBot="1" customHeight="1">
      <c r="A11" s="14" t="s">
        <v>17</v>
      </c>
      <c r="B11" s="14"/>
      <c r="C11" s="15" t="s">
        <v>18</v>
      </c>
      <c r="D11" s="15"/>
      <c r="E11" s="14" t="s">
        <v>19</v>
      </c>
      <c r="F11" s="14"/>
      <c r="G11" s="16">
        <v>2.75</v>
      </c>
      <c r="H11" s="16"/>
      <c r="I11" s="17">
        <v>152.51</v>
      </c>
      <c r="J11" s="17">
        <f ca="1">ROUND(INDIRECT(ADDRESS(ROW()+(0), COLUMN()+(-3), 1))*INDIRECT(ADDRESS(ROW()+(0), COLUMN()+(-1), 1)), 2)</f>
        <v>419.4</v>
      </c>
      <c r="K11" s="17"/>
    </row>
    <row r="12" spans="1:11" ht="24.00" thickBot="1" customHeight="1">
      <c r="A12" s="14" t="s">
        <v>20</v>
      </c>
      <c r="B12" s="14"/>
      <c r="C12" s="15" t="s">
        <v>21</v>
      </c>
      <c r="D12" s="15"/>
      <c r="E12" s="14" t="s">
        <v>22</v>
      </c>
      <c r="F12" s="14"/>
      <c r="G12" s="16">
        <v>2.1</v>
      </c>
      <c r="H12" s="16"/>
      <c r="I12" s="17">
        <v>485.58</v>
      </c>
      <c r="J12" s="17">
        <f ca="1">ROUND(INDIRECT(ADDRESS(ROW()+(0), COLUMN()+(-3), 1))*INDIRECT(ADDRESS(ROW()+(0), COLUMN()+(-1), 1)), 2)</f>
        <v>1019.72</v>
      </c>
      <c r="K12" s="17"/>
    </row>
    <row r="13" spans="1:11" ht="13.50" thickBot="1" customHeight="1">
      <c r="A13" s="14" t="s">
        <v>23</v>
      </c>
      <c r="B13" s="14"/>
      <c r="C13" s="15" t="s">
        <v>24</v>
      </c>
      <c r="D13" s="15"/>
      <c r="E13" s="14" t="s">
        <v>25</v>
      </c>
      <c r="F13" s="14"/>
      <c r="G13" s="16">
        <v>38</v>
      </c>
      <c r="H13" s="16"/>
      <c r="I13" s="17">
        <v>0.81</v>
      </c>
      <c r="J13" s="17">
        <f ca="1">ROUND(INDIRECT(ADDRESS(ROW()+(0), COLUMN()+(-3), 1))*INDIRECT(ADDRESS(ROW()+(0), COLUMN()+(-1), 1)), 2)</f>
        <v>30.78</v>
      </c>
      <c r="K13" s="17"/>
    </row>
    <row r="14" spans="1:11" ht="13.50" thickBot="1" customHeight="1">
      <c r="A14" s="14" t="s">
        <v>26</v>
      </c>
      <c r="B14" s="14"/>
      <c r="C14" s="15" t="s">
        <v>27</v>
      </c>
      <c r="D14" s="15"/>
      <c r="E14" s="14" t="s">
        <v>28</v>
      </c>
      <c r="F14" s="14"/>
      <c r="G14" s="16">
        <v>1.6</v>
      </c>
      <c r="H14" s="16"/>
      <c r="I14" s="17">
        <v>6.2</v>
      </c>
      <c r="J14" s="17">
        <f ca="1">ROUND(INDIRECT(ADDRESS(ROW()+(0), COLUMN()+(-3), 1))*INDIRECT(ADDRESS(ROW()+(0), COLUMN()+(-1), 1)), 2)</f>
        <v>9.92</v>
      </c>
      <c r="K14" s="17"/>
    </row>
    <row r="15" spans="1:11" ht="13.50" thickBot="1" customHeight="1">
      <c r="A15" s="14" t="s">
        <v>29</v>
      </c>
      <c r="B15" s="14"/>
      <c r="C15" s="15" t="s">
        <v>30</v>
      </c>
      <c r="D15" s="15"/>
      <c r="E15" s="14" t="s">
        <v>31</v>
      </c>
      <c r="F15" s="14"/>
      <c r="G15" s="16">
        <v>0.1</v>
      </c>
      <c r="H15" s="16"/>
      <c r="I15" s="17">
        <v>46.12</v>
      </c>
      <c r="J15" s="17">
        <f ca="1">ROUND(INDIRECT(ADDRESS(ROW()+(0), COLUMN()+(-3), 1))*INDIRECT(ADDRESS(ROW()+(0), COLUMN()+(-1), 1)), 2)</f>
        <v>4.61</v>
      </c>
      <c r="K15" s="17"/>
    </row>
    <row r="16" spans="1:11" ht="13.50" thickBot="1" customHeight="1">
      <c r="A16" s="14" t="s">
        <v>32</v>
      </c>
      <c r="B16" s="14"/>
      <c r="C16" s="15" t="s">
        <v>33</v>
      </c>
      <c r="D16" s="15"/>
      <c r="E16" s="14" t="s">
        <v>34</v>
      </c>
      <c r="F16" s="14"/>
      <c r="G16" s="16">
        <v>0.6</v>
      </c>
      <c r="H16" s="16"/>
      <c r="I16" s="17">
        <v>95.67</v>
      </c>
      <c r="J16" s="17">
        <f ca="1">ROUND(INDIRECT(ADDRESS(ROW()+(0), COLUMN()+(-3), 1))*INDIRECT(ADDRESS(ROW()+(0), COLUMN()+(-1), 1)), 2)</f>
        <v>57.4</v>
      </c>
      <c r="K16" s="17"/>
    </row>
    <row r="17" spans="1:11" ht="13.50" thickBot="1" customHeight="1">
      <c r="A17" s="14" t="s">
        <v>35</v>
      </c>
      <c r="B17" s="14"/>
      <c r="C17" s="15" t="s">
        <v>36</v>
      </c>
      <c r="D17" s="15"/>
      <c r="E17" s="14" t="s">
        <v>37</v>
      </c>
      <c r="F17" s="14"/>
      <c r="G17" s="16">
        <v>3.2</v>
      </c>
      <c r="H17" s="16"/>
      <c r="I17" s="17">
        <v>4.01</v>
      </c>
      <c r="J17" s="17">
        <f ca="1">ROUND(INDIRECT(ADDRESS(ROW()+(0), COLUMN()+(-3), 1))*INDIRECT(ADDRESS(ROW()+(0), COLUMN()+(-1), 1)), 2)</f>
        <v>12.83</v>
      </c>
      <c r="K17" s="17"/>
    </row>
    <row r="18" spans="1:11" ht="13.50" thickBot="1" customHeight="1">
      <c r="A18" s="14" t="s">
        <v>38</v>
      </c>
      <c r="B18" s="14"/>
      <c r="C18" s="15" t="s">
        <v>39</v>
      </c>
      <c r="D18" s="15"/>
      <c r="E18" s="14" t="s">
        <v>40</v>
      </c>
      <c r="F18" s="14"/>
      <c r="G18" s="16">
        <v>0.3</v>
      </c>
      <c r="H18" s="16"/>
      <c r="I18" s="17">
        <v>39.93</v>
      </c>
      <c r="J18" s="17">
        <f ca="1">ROUND(INDIRECT(ADDRESS(ROW()+(0), COLUMN()+(-3), 1))*INDIRECT(ADDRESS(ROW()+(0), COLUMN()+(-1), 1)), 2)</f>
        <v>11.98</v>
      </c>
      <c r="K18" s="17"/>
    </row>
    <row r="19" spans="1:11" ht="13.50" thickBot="1" customHeight="1">
      <c r="A19" s="14" t="s">
        <v>41</v>
      </c>
      <c r="B19" s="14"/>
      <c r="C19" s="15" t="s">
        <v>42</v>
      </c>
      <c r="D19" s="15"/>
      <c r="E19" s="14" t="s">
        <v>43</v>
      </c>
      <c r="F19" s="14"/>
      <c r="G19" s="16">
        <v>0.399</v>
      </c>
      <c r="H19" s="16"/>
      <c r="I19" s="17">
        <v>144.14</v>
      </c>
      <c r="J19" s="17">
        <f ca="1">ROUND(INDIRECT(ADDRESS(ROW()+(0), COLUMN()+(-3), 1))*INDIRECT(ADDRESS(ROW()+(0), COLUMN()+(-1), 1)), 2)</f>
        <v>57.51</v>
      </c>
      <c r="K19" s="17"/>
    </row>
    <row r="20" spans="1:11" ht="13.50" thickBot="1" customHeight="1">
      <c r="A20" s="14" t="s">
        <v>44</v>
      </c>
      <c r="B20" s="14"/>
      <c r="C20" s="18" t="s">
        <v>45</v>
      </c>
      <c r="D20" s="18"/>
      <c r="E20" s="19" t="s">
        <v>46</v>
      </c>
      <c r="F20" s="19"/>
      <c r="G20" s="20">
        <v>0.399</v>
      </c>
      <c r="H20" s="20"/>
      <c r="I20" s="21">
        <v>104.83</v>
      </c>
      <c r="J20" s="21">
        <f ca="1">ROUND(INDIRECT(ADDRESS(ROW()+(0), COLUMN()+(-3), 1))*INDIRECT(ADDRESS(ROW()+(0), COLUMN()+(-1), 1)), 2)</f>
        <v>41.83</v>
      </c>
      <c r="K20" s="21"/>
    </row>
    <row r="21" spans="1:11" ht="13.50" thickBot="1" customHeight="1">
      <c r="A21" s="19"/>
      <c r="B21" s="19"/>
      <c r="C21" s="22" t="s">
        <v>47</v>
      </c>
      <c r="D21" s="22"/>
      <c r="E21" s="5" t="s">
        <v>48</v>
      </c>
      <c r="F21" s="5"/>
      <c r="G21" s="23">
        <v>2</v>
      </c>
      <c r="H21" s="23"/>
      <c r="I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1782.59</v>
      </c>
      <c r="J21" s="24">
        <f ca="1">ROUND(INDIRECT(ADDRESS(ROW()+(0), COLUMN()+(-3), 1))*INDIRECT(ADDRESS(ROW()+(0), COLUMN()+(-1), 1))/100, 2)</f>
        <v>35.65</v>
      </c>
      <c r="K21" s="24"/>
    </row>
    <row r="22" spans="1:11" ht="13.50" thickBot="1" customHeight="1">
      <c r="A22" s="25" t="s">
        <v>49</v>
      </c>
      <c r="B22" s="25"/>
      <c r="C22" s="26"/>
      <c r="D22" s="26"/>
      <c r="E22" s="26"/>
      <c r="F22" s="26"/>
      <c r="G22" s="27"/>
      <c r="H22" s="27"/>
      <c r="I22" s="25" t="s">
        <v>50</v>
      </c>
      <c r="J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1818.24</v>
      </c>
      <c r="K22" s="28"/>
    </row>
    <row r="25" spans="1:11" ht="13.50" thickBot="1" customHeight="1">
      <c r="A25" s="29" t="s">
        <v>51</v>
      </c>
      <c r="B25" s="29"/>
      <c r="C25" s="29"/>
      <c r="D25" s="29"/>
      <c r="E25" s="29"/>
      <c r="F25" s="29" t="s">
        <v>52</v>
      </c>
      <c r="G25" s="29"/>
      <c r="H25" s="29" t="s">
        <v>53</v>
      </c>
      <c r="I25" s="29"/>
      <c r="J25" s="29"/>
      <c r="K25" s="29" t="s">
        <v>54</v>
      </c>
    </row>
    <row r="26" spans="1:11" ht="13.50" thickBot="1" customHeight="1">
      <c r="A26" s="30" t="s">
        <v>55</v>
      </c>
      <c r="B26" s="30"/>
      <c r="C26" s="30"/>
      <c r="D26" s="30"/>
      <c r="E26" s="30"/>
      <c r="F26" s="31">
        <v>112006</v>
      </c>
      <c r="G26" s="31"/>
      <c r="H26" s="31">
        <v>112007</v>
      </c>
      <c r="I26" s="31"/>
      <c r="J26" s="31"/>
      <c r="K26" s="31" t="s">
        <v>56</v>
      </c>
    </row>
    <row r="27" spans="1:11" ht="24.00" thickBot="1" customHeight="1">
      <c r="A27" s="32" t="s">
        <v>57</v>
      </c>
      <c r="B27" s="32"/>
      <c r="C27" s="32"/>
      <c r="D27" s="32"/>
      <c r="E27" s="32"/>
      <c r="F27" s="33"/>
      <c r="G27" s="33"/>
      <c r="H27" s="33"/>
      <c r="I27" s="33"/>
      <c r="J27" s="33"/>
      <c r="K27" s="33"/>
    </row>
    <row r="28" spans="1:11" ht="13.50" thickBot="1" customHeight="1">
      <c r="A28" s="34" t="s">
        <v>58</v>
      </c>
      <c r="B28" s="34"/>
      <c r="C28" s="34"/>
      <c r="D28" s="34"/>
      <c r="E28" s="34"/>
      <c r="F28" s="35">
        <v>112007</v>
      </c>
      <c r="G28" s="35"/>
      <c r="H28" s="35">
        <v>112007</v>
      </c>
      <c r="I28" s="35"/>
      <c r="J28" s="35"/>
      <c r="K28" s="35"/>
    </row>
    <row r="29" spans="1:11" ht="13.50" thickBot="1" customHeight="1">
      <c r="A29" s="30" t="s">
        <v>59</v>
      </c>
      <c r="B29" s="30"/>
      <c r="C29" s="30"/>
      <c r="D29" s="30"/>
      <c r="E29" s="30"/>
      <c r="F29" s="31">
        <v>162010</v>
      </c>
      <c r="G29" s="31"/>
      <c r="H29" s="31">
        <v>1.12201e+06</v>
      </c>
      <c r="I29" s="31"/>
      <c r="J29" s="31"/>
      <c r="K29" s="31" t="s">
        <v>60</v>
      </c>
    </row>
    <row r="30" spans="1:11" ht="13.50" thickBot="1" customHeight="1">
      <c r="A30" s="34" t="s">
        <v>61</v>
      </c>
      <c r="B30" s="34"/>
      <c r="C30" s="34"/>
      <c r="D30" s="34"/>
      <c r="E30" s="34"/>
      <c r="F30" s="35"/>
      <c r="G30" s="35"/>
      <c r="H30" s="35"/>
      <c r="I30" s="35"/>
      <c r="J30" s="35"/>
      <c r="K30" s="35"/>
    </row>
    <row r="31" spans="1:11" ht="13.50" thickBot="1" customHeight="1">
      <c r="A31" s="30" t="s">
        <v>62</v>
      </c>
      <c r="B31" s="30"/>
      <c r="C31" s="30"/>
      <c r="D31" s="30"/>
      <c r="E31" s="30"/>
      <c r="F31" s="31">
        <v>192006</v>
      </c>
      <c r="G31" s="31"/>
      <c r="H31" s="31">
        <v>192007</v>
      </c>
      <c r="I31" s="31"/>
      <c r="J31" s="31"/>
      <c r="K31" s="31" t="s">
        <v>63</v>
      </c>
    </row>
    <row r="32" spans="1:11" ht="24.00" thickBot="1" customHeight="1">
      <c r="A32" s="34" t="s">
        <v>64</v>
      </c>
      <c r="B32" s="34"/>
      <c r="C32" s="34"/>
      <c r="D32" s="34"/>
      <c r="E32" s="34"/>
      <c r="F32" s="35"/>
      <c r="G32" s="35"/>
      <c r="H32" s="35"/>
      <c r="I32" s="35"/>
      <c r="J32" s="35"/>
      <c r="K32" s="35"/>
    </row>
    <row r="33" spans="1:11" ht="13.50" thickBot="1" customHeight="1">
      <c r="A33" s="30" t="s">
        <v>65</v>
      </c>
      <c r="B33" s="30"/>
      <c r="C33" s="30"/>
      <c r="D33" s="30"/>
      <c r="E33" s="30"/>
      <c r="F33" s="31">
        <v>132006</v>
      </c>
      <c r="G33" s="31"/>
      <c r="H33" s="31">
        <v>132007</v>
      </c>
      <c r="I33" s="31"/>
      <c r="J33" s="31"/>
      <c r="K33" s="31" t="s">
        <v>66</v>
      </c>
    </row>
    <row r="34" spans="1:11" ht="13.50" thickBot="1" customHeight="1">
      <c r="A34" s="32" t="s">
        <v>67</v>
      </c>
      <c r="B34" s="32"/>
      <c r="C34" s="32"/>
      <c r="D34" s="32"/>
      <c r="E34" s="32"/>
      <c r="F34" s="33"/>
      <c r="G34" s="33"/>
      <c r="H34" s="33"/>
      <c r="I34" s="33"/>
      <c r="J34" s="33"/>
      <c r="K34" s="33"/>
    </row>
    <row r="35" spans="1:11" ht="13.50" thickBot="1" customHeight="1">
      <c r="A35" s="34" t="s">
        <v>68</v>
      </c>
      <c r="B35" s="34"/>
      <c r="C35" s="34"/>
      <c r="D35" s="34"/>
      <c r="E35" s="34"/>
      <c r="F35" s="35">
        <v>112007</v>
      </c>
      <c r="G35" s="35"/>
      <c r="H35" s="35">
        <v>112007</v>
      </c>
      <c r="I35" s="35"/>
      <c r="J35" s="35"/>
      <c r="K35" s="35"/>
    </row>
    <row r="36" spans="1:11" ht="13.50" thickBot="1" customHeight="1">
      <c r="A36" s="30" t="s">
        <v>69</v>
      </c>
      <c r="B36" s="30"/>
      <c r="C36" s="30"/>
      <c r="D36" s="30"/>
      <c r="E36" s="30"/>
      <c r="F36" s="31">
        <v>1.11201e+06</v>
      </c>
      <c r="G36" s="31"/>
      <c r="H36" s="31">
        <v>1.11201e+06</v>
      </c>
      <c r="I36" s="31"/>
      <c r="J36" s="31"/>
      <c r="K36" s="31" t="s">
        <v>70</v>
      </c>
    </row>
    <row r="37" spans="1:11" ht="24.00" thickBot="1" customHeight="1">
      <c r="A37" s="34" t="s">
        <v>71</v>
      </c>
      <c r="B37" s="34"/>
      <c r="C37" s="34"/>
      <c r="D37" s="34"/>
      <c r="E37" s="34"/>
      <c r="F37" s="35"/>
      <c r="G37" s="35"/>
      <c r="H37" s="35"/>
      <c r="I37" s="35"/>
      <c r="J37" s="35"/>
      <c r="K37" s="35"/>
    </row>
    <row r="40" spans="1:1" ht="33.75" thickBot="1" customHeight="1">
      <c r="A40" s="1" t="s">
        <v>72</v>
      </c>
      <c r="B40" s="1"/>
      <c r="C40" s="1"/>
      <c r="D40" s="1"/>
      <c r="E40" s="1"/>
      <c r="F40" s="1"/>
      <c r="G40" s="1"/>
      <c r="H40" s="1"/>
      <c r="I40" s="1"/>
      <c r="J40" s="1"/>
      <c r="K40" s="1"/>
    </row>
    <row r="41" spans="1:1" ht="33.75" thickBot="1" customHeight="1">
      <c r="A41" s="1" t="s">
        <v>73</v>
      </c>
      <c r="B41" s="1"/>
      <c r="C41" s="1"/>
      <c r="D41" s="1"/>
      <c r="E41" s="1"/>
      <c r="F41" s="1"/>
      <c r="G41" s="1"/>
      <c r="H41" s="1"/>
      <c r="I41" s="1"/>
      <c r="J41" s="1"/>
      <c r="K41" s="1"/>
    </row>
    <row r="42" spans="1:1" ht="33.75" thickBot="1" customHeight="1">
      <c r="A42" s="1" t="s">
        <v>74</v>
      </c>
      <c r="B42" s="1"/>
      <c r="C42" s="1"/>
      <c r="D42" s="1"/>
      <c r="E42" s="1"/>
      <c r="F42" s="1"/>
      <c r="G42" s="1"/>
      <c r="H42" s="1"/>
      <c r="I42" s="1"/>
      <c r="J42" s="1"/>
      <c r="K42" s="1"/>
    </row>
  </sheetData>
  <mergeCells count="11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B21"/>
    <mergeCell ref="C21:D21"/>
    <mergeCell ref="E21:F21"/>
    <mergeCell ref="G21:H21"/>
    <mergeCell ref="J21:K21"/>
    <mergeCell ref="A22:F22"/>
    <mergeCell ref="G22:H22"/>
    <mergeCell ref="J22:K22"/>
    <mergeCell ref="A25:E25"/>
    <mergeCell ref="F25:G25"/>
    <mergeCell ref="H25:J25"/>
    <mergeCell ref="A26:E26"/>
    <mergeCell ref="F26:G26"/>
    <mergeCell ref="H26:J26"/>
    <mergeCell ref="K26:K28"/>
    <mergeCell ref="A27:E27"/>
    <mergeCell ref="F27:G27"/>
    <mergeCell ref="H27:J27"/>
    <mergeCell ref="A28:E28"/>
    <mergeCell ref="F28:G28"/>
    <mergeCell ref="H28:J28"/>
    <mergeCell ref="A29:E29"/>
    <mergeCell ref="F29:G30"/>
    <mergeCell ref="H29:J30"/>
    <mergeCell ref="K29:K30"/>
    <mergeCell ref="A30:E30"/>
    <mergeCell ref="A31:E31"/>
    <mergeCell ref="F31:G32"/>
    <mergeCell ref="H31:J32"/>
    <mergeCell ref="K31:K32"/>
    <mergeCell ref="A32:E32"/>
    <mergeCell ref="A33:E33"/>
    <mergeCell ref="F33:G33"/>
    <mergeCell ref="H33:J33"/>
    <mergeCell ref="K33:K35"/>
    <mergeCell ref="A34:E34"/>
    <mergeCell ref="F34:G34"/>
    <mergeCell ref="H34:J34"/>
    <mergeCell ref="A35:E35"/>
    <mergeCell ref="F35:G35"/>
    <mergeCell ref="H35:J35"/>
    <mergeCell ref="A36:E36"/>
    <mergeCell ref="F36:G37"/>
    <mergeCell ref="H36:J37"/>
    <mergeCell ref="K36:K37"/>
    <mergeCell ref="A37:E37"/>
    <mergeCell ref="A40:K40"/>
    <mergeCell ref="A41:K41"/>
    <mergeCell ref="A42:K42"/>
  </mergeCells>
  <pageMargins left="0.147638" right="0.147638" top="0.206693" bottom="0.206693" header="0.0" footer="0.0"/>
  <pageSetup paperSize="9" orientation="portrait"/>
  <rowBreaks count="0" manualBreakCount="0">
    </rowBreaks>
</worksheet>
</file>