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<sst xmlns="http://schemas.openxmlformats.org/spreadsheetml/2006/main" count="42" uniqueCount="42">
  <si>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</si>
  <si>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ICB012</t>
  </si>
  <si>
    <t xml:space="preserve">Ud</t>
  </si>
  <si>
    <t xml:space="preserve">Colector solar térmico para instalação colectiva, integrado em cobertura inclinada.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</si>
  <si>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com painel de montagem vertical de 1143x2043x80 mm, superfície útil 2,14 m², rendimento óptico 0,78, coeficiente de perdas primário 3,473 W/m²K e coeficiente de perdas secundário 0,017 W/m²K², segundo NP EN 12975-2, composto de aro autoportante e tampa posterior de alumínio, isolamento térmico de lã de vidro, painel de vidro de 4 mm de espessura, absorvedor de cobre com recobrimento Sunselect, tubagem em forma de meandro e uniões, com aros de estanquidade.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</si>
  <si>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</si>
  <si>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</si>
  <si>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</si>
  <si>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</si>
  <si>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</si>
  <si>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</si>
  <si>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mt38the005a</t>
  </si>
  <si>
    <t xml:space="preserve">Ud</t>
  </si>
  <si>
    <t xml:space="preserve">Colector solar térmico plano, com painel de montagem vertical de 1143x2043x80 mm, superfície útil 2,14 m², rendimento óptico 0,78, coeficiente de perdas primário 3,473 W/m²K e coeficiente de perdas secundário 0,017 W/m²K², segundo NP EN 12975-2, composto de aro autoportante e tampa posterior de alumínio, isolamento térmico de lã de vidro, painel de vidro de 4 mm de espessura, absorvedor de cobre com recobrimento Sunselect, tubagem em forma de meandro e uniões.</t>
  </si>
  <si>
    <t xml:space="preserve">mt38the050a</t>
  </si>
  <si>
    <t xml:space="preserve">Ud</t>
  </si>
  <si>
    <t xml:space="preserve">Jogo de bandejas e chapas de cobertura, básico, para dois colectores solares térmicos.</t>
  </si>
  <si>
    <t xml:space="preserve">mt38the040a</t>
  </si>
  <si>
    <t xml:space="preserve">Ud</t>
  </si>
  <si>
    <t xml:space="preserve">Ligação recta para colectores solares térmicos com ligações laterais, com isolamento térmico.</t>
  </si>
  <si>
    <t xml:space="preserve">mt38the500a</t>
  </si>
  <si>
    <t xml:space="preserve">Ud</t>
  </si>
  <si>
    <t xml:space="preserve">Purgador manual de ar com corpo de latão, com rosca de 3/8" de diâmetro, para uma temperatura máxima de 160°C.</t>
  </si>
  <si>
    <t xml:space="preserve">mt38csg110</t>
  </si>
  <si>
    <t xml:space="preserve">Ud</t>
  </si>
  <si>
    <t xml:space="preserve">Válvula de segurança especial para aplicações de energia solar térmica, para uma temperatura máxima de 130°C.</t>
  </si>
  <si>
    <t xml:space="preserve">mt38the150a</t>
  </si>
  <si>
    <t xml:space="preserve">Ud</t>
  </si>
  <si>
    <t xml:space="preserve">Bidão de 10 l de solução água-glicol para enchimento de colector solar térmico.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</si>
  <si>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</si>
  <si>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</si>
  <si>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</si>
  <si>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</si>
  <si>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</si>
  <si>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</si>
  <si>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</si>
  <si>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</si>
  <si>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</si>
  <si>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</si>
  <si>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</si>
  <si>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150.087,06MT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</si>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</sst>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64757.8</v>
      </c>
      <c r="H9" s="13">
        <f ca="1">ROUND(INDIRECT(ADDRESS(ROW()+(0), COLUMN()+(-2), 1))*INDIRECT(ADDRESS(ROW()+(0), COLUMN()+(-1), 1)), 2)</f>
        <v>129516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50861.2</v>
      </c>
      <c r="H10" s="17">
        <f ca="1">ROUND(INDIRECT(ADDRESS(ROW()+(0), COLUMN()+(-2), 1))*INDIRECT(ADDRESS(ROW()+(0), COLUMN()+(-1), 1)), 2)</f>
        <v>50861.2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1204.37</v>
      </c>
      <c r="H11" s="17">
        <f ca="1">ROUND(INDIRECT(ADDRESS(ROW()+(0), COLUMN()+(-2), 1))*INDIRECT(ADDRESS(ROW()+(0), COLUMN()+(-1), 1)), 2)</f>
        <v>2408.74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2038.16</v>
      </c>
      <c r="H12" s="17">
        <f ca="1">ROUND(INDIRECT(ADDRESS(ROW()+(0), COLUMN()+(-2), 1))*INDIRECT(ADDRESS(ROW()+(0), COLUMN()+(-1), 1)), 2)</f>
        <v>2038.16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3686.73</v>
      </c>
      <c r="H13" s="17">
        <f ca="1">ROUND(INDIRECT(ADDRESS(ROW()+(0), COLUMN()+(-2), 1))*INDIRECT(ADDRESS(ROW()+(0), COLUMN()+(-1), 1)), 2)</f>
        <v>3686.73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0.37</v>
      </c>
      <c r="G14" s="17">
        <v>3705.74</v>
      </c>
      <c r="H14" s="17">
        <f ca="1">ROUND(INDIRECT(ADDRESS(ROW()+(0), COLUMN()+(-2), 1))*INDIRECT(ADDRESS(ROW()+(0), COLUMN()+(-1), 1)), 2)</f>
        <v>1371.12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1154.87</v>
      </c>
      <c r="H15" s="17">
        <f ca="1">ROUND(INDIRECT(ADDRESS(ROW()+(0), COLUMN()+(-2), 1))*INDIRECT(ADDRESS(ROW()+(0), COLUMN()+(-1), 1)), 2)</f>
        <v>2309.74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6.024</v>
      </c>
      <c r="G16" s="17">
        <v>136.52</v>
      </c>
      <c r="H16" s="17">
        <f ca="1">ROUND(INDIRECT(ADDRESS(ROW()+(0), COLUMN()+(-2), 1))*INDIRECT(ADDRESS(ROW()+(0), COLUMN()+(-1), 1)), 2)</f>
        <v>822.4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6.024</v>
      </c>
      <c r="G17" s="21">
        <v>99.12</v>
      </c>
      <c r="H17" s="21">
        <f ca="1">ROUND(INDIRECT(ADDRESS(ROW()+(0), COLUMN()+(-2), 1))*INDIRECT(ADDRESS(ROW()+(0), COLUMN()+(-1), 1)), 2)</f>
        <v>597.1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193611</v>
      </c>
      <c r="H18" s="24">
        <f ca="1">ROUND(INDIRECT(ADDRESS(ROW()+(0), COLUMN()+(-2), 1))*INDIRECT(ADDRESS(ROW()+(0), COLUMN()+(-1), 1))/100, 2)</f>
        <v>3872.22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197483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