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<sst xmlns="http://schemas.openxmlformats.org/spreadsheetml/2006/main" count="30" uniqueCount="30">
  <si>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</si>
  <si>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ICF030</t>
  </si>
  <si>
    <t xml:space="preserve">Ud</t>
  </si>
  <si>
    <t xml:space="preserve">Fan-coil de tecto, sistema de dois tubos, com descarga directa.</t>
  </si>
  <si>
    <r>
      <rPr>
        <sz val="8.25"/>
        <color rgb="FF000000"/>
        <rFont val="Arial"/>
        <family val="2"/>
      </rPr>
      <t xml:space="preserve">Fan-coil horizontal com envolvente, sistema de dois tubos, potência frigorífica total nominal de 1,65 kW (temperatura húmida de entrada do ar: 19°C; temperatura de entrada da água: 7°C, salto térmico: 5°C), potência calorífica nominal de 1,6 kW (temperatura de entrada do ar: 20°C; temperatura de entrada da água: 50°C), de 3 velocidades, caudal de água nominal de 0,358 m³/h, caudal de ar nominal de 220 m³/h, pressão de ar nominal de 27 Pa e potência sonora nominal de 46 dBA, com válvula de três vias com bypass (4 vias), com accionador.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</si>
  <si>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</si>
  <si>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</si>
  <si>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</si>
  <si>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</si>
  <si>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</si>
  <si>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</si>
  <si>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mt42ftc500bab</t>
  </si>
  <si>
    <t xml:space="preserve">Ud</t>
  </si>
  <si>
    <t xml:space="preserve">Fan-coil horizontal com envolvente, sistema de dois tubos, potência frigorífica total nominal de 1,65 kW (temperatura húmida de entrada do ar: 19°C; temperatura de entrada da água: 7°C, salto térmico: 5°C), potência calorífica nominal de 1,6 kW (temperatura de entrada do ar: 20°C; temperatura de entrada da água: 50°C), de 3 velocidades, caudal de água nominal de 0,358 m³/h, caudal de ar nominal de 220 m³/h, pressão de ar nominal de 27 Pa e potência sonora nominal de 46 dBA.</t>
  </si>
  <si>
    <t xml:space="preserve">mt42vsi010dg</t>
  </si>
  <si>
    <t xml:space="preserve">Ud</t>
  </si>
  <si>
    <t xml:space="preserve">Válvula de três vias com bypass (4 vias), com accionador; inclusive ligações e montagem.</t>
  </si>
  <si>
    <t xml:space="preserve">mt37sve010b</t>
  </si>
  <si>
    <t xml:space="preserve">Ud</t>
  </si>
  <si>
    <t xml:space="preserve">Válvula de esfera de latão niquelado para enroscar de 1/2".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</si>
  <si>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</si>
  <si>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</si>
  <si>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</si>
  <si>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</si>
  <si>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</si>
  <si>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</si>
  <si>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</si>
  <si>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</si>
  <si>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15.174,65MT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</si>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</sst>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41719.2</v>
      </c>
      <c r="G9" s="13">
        <f ca="1">ROUND(INDIRECT(ADDRESS(ROW()+(0), COLUMN()+(-2), 1))*INDIRECT(ADDRESS(ROW()+(0), COLUMN()+(-1), 1)), 2)</f>
        <v>41719.2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9501.9</v>
      </c>
      <c r="G10" s="17">
        <f ca="1">ROUND(INDIRECT(ADDRESS(ROW()+(0), COLUMN()+(-2), 1))*INDIRECT(ADDRESS(ROW()+(0), COLUMN()+(-1), 1)), 2)</f>
        <v>9501.9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470.06</v>
      </c>
      <c r="G11" s="17">
        <f ca="1">ROUND(INDIRECT(ADDRESS(ROW()+(0), COLUMN()+(-2), 1))*INDIRECT(ADDRESS(ROW()+(0), COLUMN()+(-1), 1)), 2)</f>
        <v>940.12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4.122</v>
      </c>
      <c r="F12" s="17">
        <v>136.52</v>
      </c>
      <c r="G12" s="17">
        <f ca="1">ROUND(INDIRECT(ADDRESS(ROW()+(0), COLUMN()+(-2), 1))*INDIRECT(ADDRESS(ROW()+(0), COLUMN()+(-1), 1)), 2)</f>
        <v>562.74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4.122</v>
      </c>
      <c r="F13" s="21">
        <v>99.12</v>
      </c>
      <c r="G13" s="21">
        <f ca="1">ROUND(INDIRECT(ADDRESS(ROW()+(0), COLUMN()+(-2), 1))*INDIRECT(ADDRESS(ROW()+(0), COLUMN()+(-1), 1)), 2)</f>
        <v>408.57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53132.5</v>
      </c>
      <c r="G14" s="24">
        <f ca="1">ROUND(INDIRECT(ADDRESS(ROW()+(0), COLUMN()+(-2), 1))*INDIRECT(ADDRESS(ROW()+(0), COLUMN()+(-1), 1))/100, 2)</f>
        <v>1062.65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54195.2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