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<sst xmlns="http://schemas.openxmlformats.org/spreadsheetml/2006/main" count="51" uniqueCount="51">
  <si>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</si>
  <si>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ICG145</t>
  </si>
  <si>
    <t xml:space="preserve">Ud</t>
  </si>
  <si>
    <t xml:space="preserve">Caldeira a gás, colectiva, de baixa temperatura, de pé, de chapa de aço.</t>
  </si>
  <si>
    <r>
      <rPr>
        <sz val="8.25"/>
        <color rgb="FF000000"/>
        <rFont val="Arial"/>
        <family val="2"/>
      </rPr>
      <t xml:space="preserve">Caldeira de pé, de baixa temperatura, com corpo de chapa de aço, grande isolamento térmico e porta frontal com possibilidade de rotação à esquerda ou à direita, para queimador pressurizado de gasóleo ou gás, potência útil de 85 a 120 kW, peso 450 kg, dimensões 1522x800x1157 mm,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construção compacta. Inclusive válvula de segurança, purgadores, pirostato e descarga para sumidouro para o esvaziamento da caldeira e a drenagem da válvula de segurança, sem incluir a conduta para evacuação dos produtos da combustão.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</si>
  <si>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</si>
  <si>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</si>
  <si>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</si>
  <si>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</si>
  <si>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</si>
  <si>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</si>
  <si>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mt38cbu071ac</t>
  </si>
  <si>
    <t xml:space="preserve">Ud</t>
  </si>
  <si>
    <t xml:space="preserve">Caldeira de pé, de baixa temperatura, com corpo de chapa de aço, grande isolamento térmico e porta frontal com possibilidade de rotação à esquerda ou à direita, para queimador pressurizado de gasóleo ou gás, potência útil de 85 a 120 kW, peso 450 kg, dimensões 1522x800x1157 mm,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construção compacta.</t>
  </si>
  <si>
    <t xml:space="preserve">mt38ccg110c</t>
  </si>
  <si>
    <t xml:space="preserve">Ud</t>
  </si>
  <si>
    <t xml:space="preserve">Queimador pressurizado modulante para gás, de potência máxima 120 kW, com acendimento electrónico.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</si>
  <si>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</si>
  <si>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</si>
  <si>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</si>
  <si>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</si>
  <si>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</si>
  <si>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</si>
  <si>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</si>
  <si>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</si>
  <si>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</si>
  <si>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</si>
  <si>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</si>
  <si>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</si>
  <si>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mt38sss120</t>
  </si>
  <si>
    <t xml:space="preserve">Ud</t>
  </si>
  <si>
    <t xml:space="preserve">Pirostato de rearme manual.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</si>
  <si>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</si>
  <si>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</si>
  <si>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</si>
  <si>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mt38ccg021a</t>
  </si>
  <si>
    <t xml:space="preserve">Ud</t>
  </si>
  <si>
    <t xml:space="preserve">Arranque do queimador para gás.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</si>
  <si>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</si>
  <si>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</si>
  <si>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</si>
  <si>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</si>
  <si>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</si>
  <si>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</si>
  <si>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</si>
  <si>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</si>
  <si>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</si>
  <si>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</si>
  <si>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</si>
  <si>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637.659,32MT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</si>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</sst>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484544</v>
      </c>
      <c r="G9" s="13">
        <f ca="1">ROUND(INDIRECT(ADDRESS(ROW()+(0), COLUMN()+(-2), 1))*INDIRECT(ADDRESS(ROW()+(0), COLUMN()+(-1), 1)), 2)</f>
        <v>484544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147279</v>
      </c>
      <c r="G10" s="17">
        <f ca="1">ROUND(INDIRECT(ADDRESS(ROW()+(0), COLUMN()+(-2), 1))*INDIRECT(ADDRESS(ROW()+(0), COLUMN()+(-1), 1)), 2)</f>
        <v>147279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10</v>
      </c>
      <c r="F11" s="17">
        <v>29.65</v>
      </c>
      <c r="G11" s="17">
        <f ca="1">ROUND(INDIRECT(ADDRESS(ROW()+(0), COLUMN()+(-2), 1))*INDIRECT(ADDRESS(ROW()+(0), COLUMN()+(-1), 1)), 2)</f>
        <v>296.5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20</v>
      </c>
      <c r="F12" s="17">
        <v>7.5</v>
      </c>
      <c r="G12" s="17">
        <f ca="1">ROUND(INDIRECT(ADDRESS(ROW()+(0), COLUMN()+(-2), 1))*INDIRECT(ADDRESS(ROW()+(0), COLUMN()+(-1), 1)), 2)</f>
        <v>150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420.29</v>
      </c>
      <c r="G13" s="17">
        <f ca="1">ROUND(INDIRECT(ADDRESS(ROW()+(0), COLUMN()+(-2), 1))*INDIRECT(ADDRESS(ROW()+(0), COLUMN()+(-1), 1)), 2)</f>
        <v>420.29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2</v>
      </c>
      <c r="F14" s="17">
        <v>831.35</v>
      </c>
      <c r="G14" s="17">
        <f ca="1">ROUND(INDIRECT(ADDRESS(ROW()+(0), COLUMN()+(-2), 1))*INDIRECT(ADDRESS(ROW()+(0), COLUMN()+(-1), 1)), 2)</f>
        <v>1662.7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6690.28</v>
      </c>
      <c r="G15" s="17">
        <f ca="1">ROUND(INDIRECT(ADDRESS(ROW()+(0), COLUMN()+(-2), 1))*INDIRECT(ADDRESS(ROW()+(0), COLUMN()+(-1), 1)), 2)</f>
        <v>6690.28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1425.28</v>
      </c>
      <c r="G16" s="17">
        <f ca="1">ROUND(INDIRECT(ADDRESS(ROW()+(0), COLUMN()+(-2), 1))*INDIRECT(ADDRESS(ROW()+(0), COLUMN()+(-1), 1)), 2)</f>
        <v>1425.28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14252.8</v>
      </c>
      <c r="G17" s="17">
        <f ca="1">ROUND(INDIRECT(ADDRESS(ROW()+(0), COLUMN()+(-2), 1))*INDIRECT(ADDRESS(ROW()+(0), COLUMN()+(-1), 1)), 2)</f>
        <v>14252.8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159.63</v>
      </c>
      <c r="G18" s="17">
        <f ca="1">ROUND(INDIRECT(ADDRESS(ROW()+(0), COLUMN()+(-2), 1))*INDIRECT(ADDRESS(ROW()+(0), COLUMN()+(-1), 1)), 2)</f>
        <v>159.63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5</v>
      </c>
      <c r="F19" s="17">
        <v>136.52</v>
      </c>
      <c r="G19" s="17">
        <f ca="1">ROUND(INDIRECT(ADDRESS(ROW()+(0), COLUMN()+(-2), 1))*INDIRECT(ADDRESS(ROW()+(0), COLUMN()+(-1), 1)), 2)</f>
        <v>682.6</v>
      </c>
    </row>
    <row r="20" spans="1:7" ht="13.50" thickBot="1" customHeight="1">
      <c r="A20" s="14" t="s">
        <v>44</v>
      </c>
      <c r="B20" s="14"/>
      <c r="C20" s="18" t="s">
        <v>45</v>
      </c>
      <c r="D20" s="19" t="s">
        <v>46</v>
      </c>
      <c r="E20" s="20">
        <v>5</v>
      </c>
      <c r="F20" s="21">
        <v>99.12</v>
      </c>
      <c r="G20" s="21">
        <f ca="1">ROUND(INDIRECT(ADDRESS(ROW()+(0), COLUMN()+(-2), 1))*INDIRECT(ADDRESS(ROW()+(0), COLUMN()+(-1), 1)), 2)</f>
        <v>495.6</v>
      </c>
    </row>
    <row r="21" spans="1:7" ht="13.50" thickBot="1" customHeight="1">
      <c r="A21" s="19"/>
      <c r="B21" s="19"/>
      <c r="C21" s="22" t="s">
        <v>47</v>
      </c>
      <c r="D21" s="5" t="s">
        <v>48</v>
      </c>
      <c r="E21" s="23">
        <v>2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658059</v>
      </c>
      <c r="G21" s="24">
        <f ca="1">ROUND(INDIRECT(ADDRESS(ROW()+(0), COLUMN()+(-2), 1))*INDIRECT(ADDRESS(ROW()+(0), COLUMN()+(-1), 1))/100, 2)</f>
        <v>13161.2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671220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