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<sst xmlns="http://schemas.openxmlformats.org/spreadsheetml/2006/main" count="21" uniqueCount="21">
  <si>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</si>
  <si>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IEM026</t>
  </si>
  <si>
    <t xml:space="preserve">Ud</t>
  </si>
  <si>
    <t xml:space="preserve">Interruptor saliente, estanque.</t>
  </si>
  <si>
    <r>
      <rPr>
        <sz val="8.25"/>
        <color rgb="FF000000"/>
        <rFont val="Arial"/>
        <family val="2"/>
      </rPr>
      <t xml:space="preserve">Interruptor unipolar (1P) estanque, com grau de protecção IP55, monobloco, com piloto luminoso indicador de carga ligada, gama básica, intensidade atribuída 10 AX, tensão atribuída 250 V, com tecla com visor e caixa, de cor branca.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</si>
  <si>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</si>
  <si>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</si>
  <si>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</si>
  <si>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</si>
  <si>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</si>
  <si>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</si>
  <si>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mt33gbg117b</t>
  </si>
  <si>
    <t xml:space="preserve">Ud</t>
  </si>
  <si>
    <t xml:space="preserve">Interruptor unipolar (1P) estanque, com grau de protecção IP55 segundo IEC 60439, monobloco, saliente, com piloto luminoso indicador de carga ligada, gama básica, intensidade atribuída 10 AX, tensão atribuída 250 V, com tecla com visor e caixa, de cor branca, segundo EN 60669.</t>
  </si>
  <si>
    <t xml:space="preserve">mo003</t>
  </si>
  <si>
    <t xml:space="preserve">h</t>
  </si>
  <si>
    <t xml:space="preserve">Oficial de 1ª electricista.</t>
  </si>
  <si>
    <t xml:space="preserve">%</t>
  </si>
  <si>
    <t xml:space="preserve">Custos directos complementares</t>
  </si>
  <si>
    <t xml:space="preserve">Custo de manutenção decenal: 84,15MT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</si>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</sst>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1609.26</v>
      </c>
      <c r="H9" s="13">
        <f ca="1">ROUND(INDIRECT(ADDRESS(ROW()+(0), COLUMN()+(-2), 1))*INDIRECT(ADDRESS(ROW()+(0), COLUMN()+(-1), 1)), 2)</f>
        <v>1609.26</v>
      </c>
    </row>
    <row r="10" spans="1:8" ht="13.50" thickBot="1" customHeight="1">
      <c r="A10" s="14" t="s">
        <v>14</v>
      </c>
      <c r="B10" s="14"/>
      <c r="C10" s="15" t="s">
        <v>15</v>
      </c>
      <c r="D10" s="15"/>
      <c r="E10" s="16" t="s">
        <v>16</v>
      </c>
      <c r="F10" s="17">
        <v>0.299</v>
      </c>
      <c r="G10" s="18">
        <v>136.52</v>
      </c>
      <c r="H10" s="18">
        <f ca="1">ROUND(INDIRECT(ADDRESS(ROW()+(0), COLUMN()+(-2), 1))*INDIRECT(ADDRESS(ROW()+(0), COLUMN()+(-1), 1)), 2)</f>
        <v>40.82</v>
      </c>
    </row>
    <row r="11" spans="1:8" ht="13.50" thickBot="1" customHeight="1">
      <c r="A11" s="16"/>
      <c r="B11" s="16"/>
      <c r="C11" s="19" t="s">
        <v>17</v>
      </c>
      <c r="D11" s="19"/>
      <c r="E11" s="5" t="s">
        <v>18</v>
      </c>
      <c r="F11" s="20">
        <v>2</v>
      </c>
      <c r="G11" s="21">
        <f ca="1">ROUND(SUM(INDIRECT(ADDRESS(ROW()+(-1), COLUMN()+(1), 1)),INDIRECT(ADDRESS(ROW()+(-2), COLUMN()+(1), 1))), 2)</f>
        <v>1650.08</v>
      </c>
      <c r="H11" s="21">
        <f ca="1">ROUND(INDIRECT(ADDRESS(ROW()+(0), COLUMN()+(-2), 1))*INDIRECT(ADDRESS(ROW()+(0), COLUMN()+(-1), 1))/100, 2)</f>
        <v>33</v>
      </c>
    </row>
    <row r="12" spans="1:8" ht="13.50" thickBot="1" customHeight="1">
      <c r="A12" s="22" t="s">
        <v>19</v>
      </c>
      <c r="B12" s="22"/>
      <c r="C12" s="23"/>
      <c r="D12" s="23"/>
      <c r="E12" s="23"/>
      <c r="F12" s="24"/>
      <c r="G12" s="22" t="s">
        <v>20</v>
      </c>
      <c r="H12" s="25">
        <f ca="1">ROUND(SUM(INDIRECT(ADDRESS(ROW()+(-1), COLUMN()+(0), 1)),INDIRECT(ADDRESS(ROW()+(-2), COLUMN()+(0), 1)),INDIRECT(ADDRESS(ROW()+(-3), COLUMN()+(0), 1))), 2)</f>
        <v>1683.08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