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<sst xmlns="http://schemas.openxmlformats.org/spreadsheetml/2006/main" count="24" uniqueCount="24">
  <si>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</si>
  <si>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IEM103</t>
  </si>
  <si>
    <t xml:space="preserve">Ud</t>
  </si>
  <si>
    <t xml:space="preserve">Regulador encastradoo.</t>
  </si>
  <si>
    <r>
      <rPr>
        <sz val="8.25"/>
        <color rgb="FF000000"/>
        <rFont val="Arial"/>
        <family val="2"/>
      </rPr>
      <t xml:space="preserve">Regulador com comando rotativo para coluna, série básica formado por mecanismo para potenciómetro com accionamento por comando rotativo para coluna de 3 W de potência e tampa com símbolo com comando rotativo para potenciómetro com accionamento por comando rotativo para coluna, de material termoplástico, livre de halogéneos, cor branca acabamento brilhante. Instalação encastrada. O preço não inclui a caixa para mecanismo encastrado nem o espelho.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</si>
  <si>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</si>
  <si>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</si>
  <si>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</si>
  <si>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</si>
  <si>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</si>
  <si>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</si>
  <si>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mt40nie010a</t>
  </si>
  <si>
    <t xml:space="preserve">Ud</t>
  </si>
  <si>
    <t xml:space="preserve">Mecanismo para potenciómetro com accionamento por comando rotativo para coluna de 3 W de potência, alimentação a 12 V, impedância característica 27 Ohm, grau de protecção IP20, para encastrar.</t>
  </si>
  <si>
    <t xml:space="preserve">mt40nie011a</t>
  </si>
  <si>
    <t xml:space="preserve">Ud</t>
  </si>
  <si>
    <t xml:space="preserve">Tampa com símbolo com comando rotativo para potenciómetro com accionamento por comando rotativo para coluna, de material termoplástico, livre de halogéneos, cor branca acabamento brilhante, grau de protecção IP20.</t>
  </si>
  <si>
    <t xml:space="preserve">mo003</t>
  </si>
  <si>
    <t xml:space="preserve">h</t>
  </si>
  <si>
    <t xml:space="preserve">Oficial de 1ª electricista.</t>
  </si>
  <si>
    <t xml:space="preserve">%</t>
  </si>
  <si>
    <t xml:space="preserve">Custos directos complementares</t>
  </si>
  <si>
    <t xml:space="preserve">Custo de manutenção decenal: 169,96MT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</si>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</sst>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65" customWidth="1"/>
    <col min="2" max="2" width="4.08" customWidth="1"/>
    <col min="3" max="3" width="2.04" customWidth="1"/>
    <col min="4" max="4" width="1.53" customWidth="1"/>
    <col min="5" max="5" width="83.81" customWidth="1"/>
    <col min="6" max="6" width="6.12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34.50" thickBot="1" customHeight="1">
      <c r="A9" s="7" t="s">
        <v>11</v>
      </c>
      <c r="B9" s="7"/>
      <c r="C9" s="9" t="s">
        <v>12</v>
      </c>
      <c r="D9" s="9"/>
      <c r="E9" s="7" t="s">
        <v>13</v>
      </c>
      <c r="F9" s="11">
        <v>1</v>
      </c>
      <c r="G9" s="13">
        <v>2164.9</v>
      </c>
      <c r="H9" s="13">
        <f ca="1">ROUND(INDIRECT(ADDRESS(ROW()+(0), COLUMN()+(-2), 1))*INDIRECT(ADDRESS(ROW()+(0), COLUMN()+(-1), 1)), 2)</f>
        <v>2164.9</v>
      </c>
    </row>
    <row r="10" spans="1:8" ht="34.5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6">
        <v>1</v>
      </c>
      <c r="G10" s="17">
        <v>1974.94</v>
      </c>
      <c r="H10" s="17">
        <f ca="1">ROUND(INDIRECT(ADDRESS(ROW()+(0), COLUMN()+(-2), 1))*INDIRECT(ADDRESS(ROW()+(0), COLUMN()+(-1), 1)), 2)</f>
        <v>1974.94</v>
      </c>
    </row>
    <row r="11" spans="1:8" ht="13.50" thickBot="1" customHeight="1">
      <c r="A11" s="14" t="s">
        <v>17</v>
      </c>
      <c r="B11" s="14"/>
      <c r="C11" s="18" t="s">
        <v>18</v>
      </c>
      <c r="D11" s="18"/>
      <c r="E11" s="19" t="s">
        <v>19</v>
      </c>
      <c r="F11" s="20">
        <v>0.179</v>
      </c>
      <c r="G11" s="21">
        <v>144.14</v>
      </c>
      <c r="H11" s="21">
        <f ca="1">ROUND(INDIRECT(ADDRESS(ROW()+(0), COLUMN()+(-2), 1))*INDIRECT(ADDRESS(ROW()+(0), COLUMN()+(-1), 1)), 2)</f>
        <v>25.8</v>
      </c>
    </row>
    <row r="12" spans="1:8" ht="13.50" thickBot="1" customHeight="1">
      <c r="A12" s="19"/>
      <c r="B12" s="19"/>
      <c r="C12" s="22" t="s">
        <v>20</v>
      </c>
      <c r="D12" s="22"/>
      <c r="E12" s="5" t="s">
        <v>21</v>
      </c>
      <c r="F12" s="23">
        <v>2</v>
      </c>
      <c r="G12" s="24">
        <f ca="1">ROUND(SUM(INDIRECT(ADDRESS(ROW()+(-1), COLUMN()+(1), 1)),INDIRECT(ADDRESS(ROW()+(-2), COLUMN()+(1), 1)),INDIRECT(ADDRESS(ROW()+(-3), COLUMN()+(1), 1))), 2)</f>
        <v>4165.64</v>
      </c>
      <c r="H12" s="24">
        <f ca="1">ROUND(INDIRECT(ADDRESS(ROW()+(0), COLUMN()+(-2), 1))*INDIRECT(ADDRESS(ROW()+(0), COLUMN()+(-1), 1))/100, 2)</f>
        <v>83.31</v>
      </c>
    </row>
    <row r="13" spans="1:8" ht="13.50" thickBot="1" customHeight="1">
      <c r="A13" s="25" t="s">
        <v>22</v>
      </c>
      <c r="B13" s="25"/>
      <c r="C13" s="26"/>
      <c r="D13" s="26"/>
      <c r="E13" s="26"/>
      <c r="F13" s="27"/>
      <c r="G13" s="25" t="s">
        <v>23</v>
      </c>
      <c r="H13" s="28">
        <f ca="1">ROUND(SUM(INDIRECT(ADDRESS(ROW()+(-1), COLUMN()+(0), 1)),INDIRECT(ADDRESS(ROW()+(-2), COLUMN()+(0), 1)),INDIRECT(ADDRESS(ROW()+(-3), COLUMN()+(0), 1)),INDIRECT(ADDRESS(ROW()+(-4), COLUMN()+(0), 1))), 2)</f>
        <v>4248.95</v>
      </c>
    </row>
  </sheetData>
  <mergeCells count="15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E13"/>
  </mergeCells>
  <pageMargins left="0.147638" right="0.147638" top="0.206693" bottom="0.206693" header="0.0" footer="0.0"/>
  <pageSetup paperSize="9" orientation="portrait"/>
  <rowBreaks count="0" manualBreakCount="0">
    </rowBreaks>
</worksheet>
</file>