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<sst xmlns="http://schemas.openxmlformats.org/spreadsheetml/2006/main" count="51" uniqueCount="51">
  <si>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</si>
  <si>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IFW070</t>
  </si>
  <si>
    <t xml:space="preserve">Ud</t>
  </si>
  <si>
    <t xml:space="preserve">Caixa de visita.</t>
  </si>
  <si>
    <r>
      <rPr>
        <sz val="8.25"/>
        <color rgb="FF000000"/>
        <rFont val="Arial"/>
        <family val="2"/>
      </rPr>
      <t xml:space="preserve">Execução de caixa de visita enterrada, de dimensões interiores 50x50x50 cm, de betão simples "in situ" C35/45 (X0(P); D25; S2; Cl 0,2), sobre base de betão simples C30/37 (X0(P); D25; S2; Cl 0,4) de 15 cm de espessura, com aro e tampa de ferro fundido classe B-125 segundo NP EN 124, para alojamento da válvula; escavação prévia com meios mecânicos e posterior enchimento do tardoz com material granular. Inclusive molde reutilizável de chapa metálica, amortizável em 20 utilizações. O preço não inclui a válvula.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</si>
  <si>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</si>
  <si>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</si>
  <si>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</si>
  <si>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</si>
  <si>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</si>
  <si>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</si>
  <si>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mt10hmf020Ta</t>
  </si>
  <si>
    <t xml:space="preserve">m³</t>
  </si>
  <si>
    <t xml:space="preserve">Betão simples C30/37 (X0(P); D25; S2; Cl 0,4), fabricado em central, segundo NP EN 206.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</si>
  <si>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</si>
  <si>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</si>
  <si>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</si>
  <si>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</si>
  <si>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</si>
  <si>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</si>
  <si>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</si>
  <si>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</si>
  <si>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</si>
  <si>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</si>
  <si>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</si>
  <si>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</si>
  <si>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mt08epr030b</t>
  </si>
  <si>
    <t xml:space="preserve">Ud</t>
  </si>
  <si>
    <t xml:space="preserve">Molde reutilizável para execução de caixas de secção quadrada de 50x50x50 cm, de chapa metálica, inclusive acessórios de montagem.</t>
  </si>
  <si>
    <t xml:space="preserve">mt10hmf020Va</t>
  </si>
  <si>
    <t xml:space="preserve">m³</t>
  </si>
  <si>
    <t xml:space="preserve">Betão simples C35/40 (X0(P); D25; S2; Cl 0,2), fabricado em central, segundo NP EN 206.</t>
  </si>
  <si>
    <t xml:space="preserve">mt11tfa010b</t>
  </si>
  <si>
    <t xml:space="preserve">Ud</t>
  </si>
  <si>
    <t xml:space="preserve">Aro e tampa de ferro fundido, 50x50 cm, para caixa visitável, classe B-125 segundo NP EN 124.</t>
  </si>
  <si>
    <t xml:space="preserve">mt01arr010a</t>
  </si>
  <si>
    <t xml:space="preserve">t</t>
  </si>
  <si>
    <t xml:space="preserve">Brita de pedreira, de 19 a 25 mm de diâmetro.</t>
  </si>
  <si>
    <t xml:space="preserve">mq01ret020b</t>
  </si>
  <si>
    <t xml:space="preserve">h</t>
  </si>
  <si>
    <t xml:space="preserve">Retroescavadora sobre pneus, de 70 kW.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</si>
  <si>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</si>
  <si>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</si>
  <si>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</si>
  <si>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</si>
  <si>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</si>
  <si>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</si>
  <si>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</si>
  <si>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</si>
  <si>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311,65MT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</si>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</sst>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57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0.096</v>
      </c>
      <c r="F9" s="13">
        <v>4818.27</v>
      </c>
      <c r="G9" s="13">
        <f ca="1">ROUND(INDIRECT(ADDRESS(ROW()+(0), COLUMN()+(-2), 1))*INDIRECT(ADDRESS(ROW()+(0), COLUMN()+(-1), 1)), 2)</f>
        <v>462.55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0.006</v>
      </c>
      <c r="F10" s="17">
        <v>68.32</v>
      </c>
      <c r="G10" s="17">
        <f ca="1">ROUND(INDIRECT(ADDRESS(ROW()+(0), COLUMN()+(-2), 1))*INDIRECT(ADDRESS(ROW()+(0), COLUMN()+(-1), 1)), 2)</f>
        <v>0.41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0.028</v>
      </c>
      <c r="F11" s="17">
        <v>713.98</v>
      </c>
      <c r="G11" s="17">
        <f ca="1">ROUND(INDIRECT(ADDRESS(ROW()+(0), COLUMN()+(-2), 1))*INDIRECT(ADDRESS(ROW()+(0), COLUMN()+(-1), 1)), 2)</f>
        <v>19.99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8.438</v>
      </c>
      <c r="F12" s="17">
        <v>5.62</v>
      </c>
      <c r="G12" s="17">
        <f ca="1">ROUND(INDIRECT(ADDRESS(ROW()+(0), COLUMN()+(-2), 1))*INDIRECT(ADDRESS(ROW()+(0), COLUMN()+(-1), 1)), 2)</f>
        <v>47.42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0.169</v>
      </c>
      <c r="F13" s="17">
        <v>54.66</v>
      </c>
      <c r="G13" s="17">
        <f ca="1">ROUND(INDIRECT(ADDRESS(ROW()+(0), COLUMN()+(-2), 1))*INDIRECT(ADDRESS(ROW()+(0), COLUMN()+(-1), 1)), 2)</f>
        <v>9.24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0.05</v>
      </c>
      <c r="F14" s="17">
        <v>10411.9</v>
      </c>
      <c r="G14" s="17">
        <f ca="1">ROUND(INDIRECT(ADDRESS(ROW()+(0), COLUMN()+(-2), 1))*INDIRECT(ADDRESS(ROW()+(0), COLUMN()+(-1), 1)), 2)</f>
        <v>520.6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0.149</v>
      </c>
      <c r="F15" s="17">
        <v>5026.9</v>
      </c>
      <c r="G15" s="17">
        <f ca="1">ROUND(INDIRECT(ADDRESS(ROW()+(0), COLUMN()+(-2), 1))*INDIRECT(ADDRESS(ROW()+(0), COLUMN()+(-1), 1)), 2)</f>
        <v>749.01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1</v>
      </c>
      <c r="F16" s="17">
        <v>3791.26</v>
      </c>
      <c r="G16" s="17">
        <f ca="1">ROUND(INDIRECT(ADDRESS(ROW()+(0), COLUMN()+(-2), 1))*INDIRECT(ADDRESS(ROW()+(0), COLUMN()+(-1), 1)), 2)</f>
        <v>3791.26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0.419</v>
      </c>
      <c r="F17" s="17">
        <v>456.15</v>
      </c>
      <c r="G17" s="17">
        <f ca="1">ROUND(INDIRECT(ADDRESS(ROW()+(0), COLUMN()+(-2), 1))*INDIRECT(ADDRESS(ROW()+(0), COLUMN()+(-1), 1)), 2)</f>
        <v>191.13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0.065</v>
      </c>
      <c r="F18" s="17">
        <v>1449.82</v>
      </c>
      <c r="G18" s="17">
        <f ca="1">ROUND(INDIRECT(ADDRESS(ROW()+(0), COLUMN()+(-2), 1))*INDIRECT(ADDRESS(ROW()+(0), COLUMN()+(-1), 1)), 2)</f>
        <v>94.24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1.098</v>
      </c>
      <c r="F19" s="17">
        <v>132.85</v>
      </c>
      <c r="G19" s="17">
        <f ca="1">ROUND(INDIRECT(ADDRESS(ROW()+(0), COLUMN()+(-2), 1))*INDIRECT(ADDRESS(ROW()+(0), COLUMN()+(-1), 1)), 2)</f>
        <v>145.87</v>
      </c>
    </row>
    <row r="20" spans="1:7" ht="13.50" thickBot="1" customHeight="1">
      <c r="A20" s="14" t="s">
        <v>44</v>
      </c>
      <c r="B20" s="14"/>
      <c r="C20" s="18" t="s">
        <v>45</v>
      </c>
      <c r="D20" s="19" t="s">
        <v>46</v>
      </c>
      <c r="E20" s="20">
        <v>0.827</v>
      </c>
      <c r="F20" s="21">
        <v>95.68</v>
      </c>
      <c r="G20" s="21">
        <f ca="1">ROUND(INDIRECT(ADDRESS(ROW()+(0), COLUMN()+(-2), 1))*INDIRECT(ADDRESS(ROW()+(0), COLUMN()+(-1), 1)), 2)</f>
        <v>79.13</v>
      </c>
    </row>
    <row r="21" spans="1:7" ht="13.50" thickBot="1" customHeight="1">
      <c r="A21" s="19"/>
      <c r="B21" s="19"/>
      <c r="C21" s="22" t="s">
        <v>47</v>
      </c>
      <c r="D21" s="5" t="s">
        <v>48</v>
      </c>
      <c r="E21" s="23">
        <v>2</v>
      </c>
      <c r="F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6110.85</v>
      </c>
      <c r="G21" s="24">
        <f ca="1">ROUND(INDIRECT(ADDRESS(ROW()+(0), COLUMN()+(-2), 1))*INDIRECT(ADDRESS(ROW()+(0), COLUMN()+(-1), 1))/100, 2)</f>
        <v>122.22</v>
      </c>
    </row>
    <row r="22" spans="1:7" ht="13.50" thickBot="1" customHeight="1">
      <c r="A22" s="25" t="s">
        <v>49</v>
      </c>
      <c r="B22" s="25"/>
      <c r="C22" s="26"/>
      <c r="D22" s="26"/>
      <c r="E22" s="27"/>
      <c r="F22" s="25" t="s">
        <v>50</v>
      </c>
      <c r="G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6233.07</v>
      </c>
    </row>
  </sheetData>
  <mergeCells count="18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D22"/>
  </mergeCells>
  <pageMargins left="0.147638" right="0.147638" top="0.206693" bottom="0.206693" header="0.0" footer="0.0"/>
  <pageSetup paperSize="9" orientation="portrait"/>
  <rowBreaks count="0" manualBreakCount="0">
    </rowBreaks>
</worksheet>
</file>