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<sst xmlns="http://schemas.openxmlformats.org/spreadsheetml/2006/main" count="49" uniqueCount="49">
  <si>
    <t xml:space="preserve"/>
  </si>
  <si>
    <t xml:space="preserve">LGA020</t>
  </si>
  <si>
    <t xml:space="preserve">Ud</t>
  </si>
  <si>
    <t xml:space="preserve">Portão de correr para garagem, de aço galvanizado.</t>
  </si>
  <si>
    <r>
      <rPr>
        <sz val="8.25"/>
        <color rgb="FF000000"/>
        <rFont val="Arial"/>
        <family val="2"/>
      </rPr>
      <t xml:space="preserve">Portão de correr suspenso de uma folha para garagem, formado por chapa dobrada de aço galvanizado de textura acanalada, 300x250 cm, com abertura automática. Inclusive material de ligação eléctrica e equipamento de automatismo fixado à obra para abertura e fecho automático de porta.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</si>
  <si>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</si>
  <si>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</si>
  <si>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</si>
  <si>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</si>
  <si>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</si>
  <si>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</si>
  <si>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mt26pgc010f</t>
  </si>
  <si>
    <t xml:space="preserve">Ud</t>
  </si>
  <si>
    <t xml:space="preserve">Portão de correr suspenso de uma folha para garagem, formado por chapa dobrada de aço galvanizado de textura acanalada, 300x250 cm, sistema de deslocamento pendurado, com guia inferior, batentes, cobre-guia, puxadores, passadores, fechadura de contacto, elementos de fixação à obra e outros acessórios necessários. Segundo EN 13241.</t>
  </si>
  <si>
    <t xml:space="preserve">mt26egm010hd</t>
  </si>
  <si>
    <t xml:space="preserve">Ud</t>
  </si>
  <si>
    <t xml:space="preserve">Equipamento de motorização para abertura e fecho automático, para portão de garagem de correr de até 1000 kg de peso.</t>
  </si>
  <si>
    <t xml:space="preserve">mt26egm012</t>
  </si>
  <si>
    <t xml:space="preserve">Ud</t>
  </si>
  <si>
    <t xml:space="preserve">Acessórios (fechadura, botão de pressão, emissor, receptor e fotocélula) para automatização de portão de garagem.</t>
  </si>
  <si>
    <t xml:space="preserve">mo020</t>
  </si>
  <si>
    <t xml:space="preserve">h</t>
  </si>
  <si>
    <t xml:space="preserve">Oficial de 1ª construção.</t>
  </si>
  <si>
    <t xml:space="preserve">mo113</t>
  </si>
  <si>
    <t xml:space="preserve">h</t>
  </si>
  <si>
    <t xml:space="preserve">Operário não qualificado construção.</t>
  </si>
  <si>
    <t xml:space="preserve">mo018</t>
  </si>
  <si>
    <t xml:space="preserve">h</t>
  </si>
  <si>
    <t xml:space="preserve">Oficial de 1ª serralheiro.</t>
  </si>
  <si>
    <t xml:space="preserve">mo059</t>
  </si>
  <si>
    <t xml:space="preserve">h</t>
  </si>
  <si>
    <t xml:space="preserve">Ajudante de serralheiro.</t>
  </si>
  <si>
    <t xml:space="preserve">mo003</t>
  </si>
  <si>
    <t xml:space="preserve">h</t>
  </si>
  <si>
    <t xml:space="preserve">Oficial de 1ª electricista.</t>
  </si>
  <si>
    <t xml:space="preserve">%</t>
  </si>
  <si>
    <t xml:space="preserve">Custos directos complementares</t>
  </si>
  <si>
    <t xml:space="preserve">Custo de manutenção decenal: 51.337,79MT nos primeiros 10 anos.</t>
  </si>
  <si>
    <t xml:space="preserve">Total:</t>
  </si>
  <si>
    <t xml:space="preserve">Referência e título da norma</t>
  </si>
  <si>
    <r>
      <rPr>
        <sz val="8.25"/>
        <color rgb="FF000000"/>
        <rFont val="Arial"/>
        <family val="2"/>
      </rPr>
      <t xml:space="preserve">Aplicabilidade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</si>
  <si>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Obrigatoriedade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</si>
  <si>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</si>
  <si>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13241:2003+A2:2016</t>
  </si>
  <si>
    <t xml:space="preserve">1/3</t>
  </si>
  <si>
    <t xml:space="preserve">Por tas  e  Por tões  industriais  e  de  garagem  — Norma  de  produto,  características  de  desempenho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</si>
  <si>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de entrada em aplicação da norma harmonizada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</si>
  <si>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final do período de coexistência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</si>
  <si>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avaliação e verificação da regularidade do desempenho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</si>
</sst>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center" wrapText="1"/>
    </xf>
    <xf numFmtId="0" fontId="0" fillId="0" borderId="2" xfId="0" applyFont="1" applyAlignment="1">
      <alignment horizontal="center" vertical="center" wrapText="1"/>
    </xf>
    <xf numFmtId="0" fontId="0" fillId="0" borderId="4" xfId="0" applyFont="1" applyAlignment="1">
      <alignment horizontal="left" vertical="center" wrapText="1"/>
    </xf>
    <xf numFmtId="0" fontId="0" fillId="0" borderId="4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5.44" customWidth="1"/>
    <col min="3" max="3" width="0.68" customWidth="1"/>
    <col min="4" max="4" width="2.89" customWidth="1"/>
    <col min="5" max="5" width="72.76" customWidth="1"/>
    <col min="6" max="6" width="9.01" customWidth="1"/>
    <col min="7" max="7" width="4.76" customWidth="1"/>
    <col min="8" max="8" width="1.36" customWidth="1"/>
    <col min="9" max="9" width="12.58" customWidth="1"/>
    <col min="10" max="10" width="1.70" customWidth="1"/>
    <col min="11" max="11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  <c r="I3" s="2"/>
      <c r="J3" s="2"/>
      <c r="K3" s="2"/>
    </row>
    <row r="5" spans="1:11" ht="34.5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  <c r="K5" s="5"/>
    </row>
    <row r="8" spans="1:11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/>
      <c r="G8" s="6" t="s">
        <v>8</v>
      </c>
      <c r="H8" s="6"/>
      <c r="I8" s="6" t="s">
        <v>9</v>
      </c>
      <c r="J8" s="6" t="s">
        <v>10</v>
      </c>
      <c r="K8" s="6"/>
    </row>
    <row r="9" spans="1:11" ht="45.00" thickBot="1" customHeight="1">
      <c r="A9" s="7" t="s">
        <v>11</v>
      </c>
      <c r="B9" s="7"/>
      <c r="C9" s="9" t="s">
        <v>12</v>
      </c>
      <c r="D9" s="9"/>
      <c r="E9" s="7" t="s">
        <v>13</v>
      </c>
      <c r="F9" s="7"/>
      <c r="G9" s="11">
        <v>1</v>
      </c>
      <c r="H9" s="11"/>
      <c r="I9" s="13">
        <v>168599</v>
      </c>
      <c r="J9" s="13">
        <f ca="1">ROUND(INDIRECT(ADDRESS(ROW()+(0), COLUMN()+(-3), 1))*INDIRECT(ADDRESS(ROW()+(0), COLUMN()+(-1), 1)), 2)</f>
        <v>168599</v>
      </c>
      <c r="K9" s="13"/>
    </row>
    <row r="10" spans="1:11" ht="24.0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4"/>
      <c r="G10" s="16">
        <v>1</v>
      </c>
      <c r="H10" s="16"/>
      <c r="I10" s="17">
        <v>52086.2</v>
      </c>
      <c r="J10" s="17">
        <f ca="1">ROUND(INDIRECT(ADDRESS(ROW()+(0), COLUMN()+(-3), 1))*INDIRECT(ADDRESS(ROW()+(0), COLUMN()+(-1), 1)), 2)</f>
        <v>52086.2</v>
      </c>
      <c r="K10" s="17"/>
    </row>
    <row r="11" spans="1:11" ht="24.00" thickBot="1" customHeight="1">
      <c r="A11" s="14" t="s">
        <v>17</v>
      </c>
      <c r="B11" s="14"/>
      <c r="C11" s="15" t="s">
        <v>18</v>
      </c>
      <c r="D11" s="15"/>
      <c r="E11" s="14" t="s">
        <v>19</v>
      </c>
      <c r="F11" s="14"/>
      <c r="G11" s="16">
        <v>1</v>
      </c>
      <c r="H11" s="16"/>
      <c r="I11" s="17">
        <v>29419</v>
      </c>
      <c r="J11" s="17">
        <f ca="1">ROUND(INDIRECT(ADDRESS(ROW()+(0), COLUMN()+(-3), 1))*INDIRECT(ADDRESS(ROW()+(0), COLUMN()+(-1), 1)), 2)</f>
        <v>29419</v>
      </c>
      <c r="K11" s="17"/>
    </row>
    <row r="12" spans="1:11" ht="13.50" thickBot="1" customHeight="1">
      <c r="A12" s="14" t="s">
        <v>20</v>
      </c>
      <c r="B12" s="14"/>
      <c r="C12" s="15" t="s">
        <v>21</v>
      </c>
      <c r="D12" s="15"/>
      <c r="E12" s="14" t="s">
        <v>22</v>
      </c>
      <c r="F12" s="14"/>
      <c r="G12" s="16">
        <v>0.768</v>
      </c>
      <c r="H12" s="16"/>
      <c r="I12" s="17">
        <v>140.25</v>
      </c>
      <c r="J12" s="17">
        <f ca="1">ROUND(INDIRECT(ADDRESS(ROW()+(0), COLUMN()+(-3), 1))*INDIRECT(ADDRESS(ROW()+(0), COLUMN()+(-1), 1)), 2)</f>
        <v>107.71</v>
      </c>
      <c r="K12" s="17"/>
    </row>
    <row r="13" spans="1:11" ht="13.50" thickBot="1" customHeight="1">
      <c r="A13" s="14" t="s">
        <v>23</v>
      </c>
      <c r="B13" s="14"/>
      <c r="C13" s="15" t="s">
        <v>24</v>
      </c>
      <c r="D13" s="15"/>
      <c r="E13" s="14" t="s">
        <v>25</v>
      </c>
      <c r="F13" s="14"/>
      <c r="G13" s="16">
        <v>0.768</v>
      </c>
      <c r="H13" s="16"/>
      <c r="I13" s="17">
        <v>101.01</v>
      </c>
      <c r="J13" s="17">
        <f ca="1">ROUND(INDIRECT(ADDRESS(ROW()+(0), COLUMN()+(-3), 1))*INDIRECT(ADDRESS(ROW()+(0), COLUMN()+(-1), 1)), 2)</f>
        <v>77.58</v>
      </c>
      <c r="K13" s="17"/>
    </row>
    <row r="14" spans="1:11" ht="13.50" thickBot="1" customHeight="1">
      <c r="A14" s="14" t="s">
        <v>26</v>
      </c>
      <c r="B14" s="14"/>
      <c r="C14" s="15" t="s">
        <v>27</v>
      </c>
      <c r="D14" s="15"/>
      <c r="E14" s="14" t="s">
        <v>28</v>
      </c>
      <c r="F14" s="14"/>
      <c r="G14" s="16">
        <v>1.793</v>
      </c>
      <c r="H14" s="16"/>
      <c r="I14" s="17">
        <v>142.13</v>
      </c>
      <c r="J14" s="17">
        <f ca="1">ROUND(INDIRECT(ADDRESS(ROW()+(0), COLUMN()+(-3), 1))*INDIRECT(ADDRESS(ROW()+(0), COLUMN()+(-1), 1)), 2)</f>
        <v>254.84</v>
      </c>
      <c r="K14" s="17"/>
    </row>
    <row r="15" spans="1:11" ht="13.50" thickBot="1" customHeight="1">
      <c r="A15" s="14" t="s">
        <v>29</v>
      </c>
      <c r="B15" s="14"/>
      <c r="C15" s="15" t="s">
        <v>30</v>
      </c>
      <c r="D15" s="15"/>
      <c r="E15" s="14" t="s">
        <v>31</v>
      </c>
      <c r="F15" s="14"/>
      <c r="G15" s="16">
        <v>1.793</v>
      </c>
      <c r="H15" s="16"/>
      <c r="I15" s="17">
        <v>105.07</v>
      </c>
      <c r="J15" s="17">
        <f ca="1">ROUND(INDIRECT(ADDRESS(ROW()+(0), COLUMN()+(-3), 1))*INDIRECT(ADDRESS(ROW()+(0), COLUMN()+(-1), 1)), 2)</f>
        <v>188.39</v>
      </c>
      <c r="K15" s="17"/>
    </row>
    <row r="16" spans="1:11" ht="13.50" thickBot="1" customHeight="1">
      <c r="A16" s="14" t="s">
        <v>32</v>
      </c>
      <c r="B16" s="14"/>
      <c r="C16" s="18" t="s">
        <v>33</v>
      </c>
      <c r="D16" s="18"/>
      <c r="E16" s="19" t="s">
        <v>34</v>
      </c>
      <c r="F16" s="19"/>
      <c r="G16" s="20">
        <v>6.403</v>
      </c>
      <c r="H16" s="20"/>
      <c r="I16" s="21">
        <v>144.14</v>
      </c>
      <c r="J16" s="21">
        <f ca="1">ROUND(INDIRECT(ADDRESS(ROW()+(0), COLUMN()+(-3), 1))*INDIRECT(ADDRESS(ROW()+(0), COLUMN()+(-1), 1)), 2)</f>
        <v>922.93</v>
      </c>
      <c r="K16" s="21"/>
    </row>
    <row r="17" spans="1:11" ht="13.50" thickBot="1" customHeight="1">
      <c r="A17" s="19"/>
      <c r="B17" s="19"/>
      <c r="C17" s="22" t="s">
        <v>35</v>
      </c>
      <c r="D17" s="22"/>
      <c r="E17" s="5" t="s">
        <v>36</v>
      </c>
      <c r="F17" s="5"/>
      <c r="G17" s="23">
        <v>2</v>
      </c>
      <c r="H17" s="23"/>
      <c r="I17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1))), 2)</f>
        <v>251656</v>
      </c>
      <c r="J17" s="24">
        <f ca="1">ROUND(INDIRECT(ADDRESS(ROW()+(0), COLUMN()+(-3), 1))*INDIRECT(ADDRESS(ROW()+(0), COLUMN()+(-1), 1))/100, 2)</f>
        <v>5033.12</v>
      </c>
      <c r="K17" s="24"/>
    </row>
    <row r="18" spans="1:11" ht="13.50" thickBot="1" customHeight="1">
      <c r="A18" s="25" t="s">
        <v>37</v>
      </c>
      <c r="B18" s="25"/>
      <c r="C18" s="26"/>
      <c r="D18" s="26"/>
      <c r="E18" s="26"/>
      <c r="F18" s="26"/>
      <c r="G18" s="27"/>
      <c r="H18" s="27"/>
      <c r="I18" s="25" t="s">
        <v>38</v>
      </c>
      <c r="J18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1))), 2)</f>
        <v>256689</v>
      </c>
      <c r="K18" s="28"/>
    </row>
    <row r="21" spans="1:11" ht="13.50" thickBot="1" customHeight="1">
      <c r="A21" s="29" t="s">
        <v>39</v>
      </c>
      <c r="B21" s="29"/>
      <c r="C21" s="29"/>
      <c r="D21" s="29"/>
      <c r="E21" s="29"/>
      <c r="F21" s="29" t="s">
        <v>40</v>
      </c>
      <c r="G21" s="29"/>
      <c r="H21" s="29" t="s">
        <v>41</v>
      </c>
      <c r="I21" s="29"/>
      <c r="J21" s="29"/>
      <c r="K21" s="29" t="s">
        <v>42</v>
      </c>
    </row>
    <row r="22" spans="1:11" ht="13.50" thickBot="1" customHeight="1">
      <c r="A22" s="30" t="s">
        <v>43</v>
      </c>
      <c r="B22" s="30"/>
      <c r="C22" s="30"/>
      <c r="D22" s="30"/>
      <c r="E22" s="30"/>
      <c r="F22" s="31">
        <v>1.11202e+06</v>
      </c>
      <c r="G22" s="31"/>
      <c r="H22" s="31">
        <v>1.11202e+06</v>
      </c>
      <c r="I22" s="31"/>
      <c r="J22" s="31"/>
      <c r="K22" s="31" t="s">
        <v>44</v>
      </c>
    </row>
    <row r="23" spans="1:11" ht="13.50" thickBot="1" customHeight="1">
      <c r="A23" s="32" t="s">
        <v>45</v>
      </c>
      <c r="B23" s="32"/>
      <c r="C23" s="32"/>
      <c r="D23" s="32"/>
      <c r="E23" s="32"/>
      <c r="F23" s="33"/>
      <c r="G23" s="33"/>
      <c r="H23" s="33"/>
      <c r="I23" s="33"/>
      <c r="J23" s="33"/>
      <c r="K23" s="33"/>
    </row>
    <row r="26" spans="1:1" ht="33.75" thickBot="1" customHeight="1">
      <c r="A26" s="1" t="s">
        <v>46</v>
      </c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" ht="33.75" thickBot="1" customHeight="1">
      <c r="A27" s="1" t="s">
        <v>47</v>
      </c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" ht="33.75" thickBot="1" customHeight="1">
      <c r="A28" s="1" t="s">
        <v>48</v>
      </c>
      <c r="B28" s="1"/>
      <c r="C28" s="1"/>
      <c r="D28" s="1"/>
      <c r="E28" s="1"/>
      <c r="F28" s="1"/>
      <c r="G28" s="1"/>
      <c r="H28" s="1"/>
      <c r="I28" s="1"/>
      <c r="J28" s="1"/>
      <c r="K28" s="1"/>
    </row>
  </sheetData>
  <mergeCells count="68">
    <mergeCell ref="A1:K1"/>
    <mergeCell ref="B3:C3"/>
    <mergeCell ref="D3:K3"/>
    <mergeCell ref="A5:K5"/>
    <mergeCell ref="A8:B8"/>
    <mergeCell ref="C8:D8"/>
    <mergeCell ref="E8:F8"/>
    <mergeCell ref="G8:H8"/>
    <mergeCell ref="J8:K8"/>
    <mergeCell ref="A9:B9"/>
    <mergeCell ref="C9:D9"/>
    <mergeCell ref="E9:F9"/>
    <mergeCell ref="G9:H9"/>
    <mergeCell ref="J9:K9"/>
    <mergeCell ref="A10:B10"/>
    <mergeCell ref="C10:D10"/>
    <mergeCell ref="E10:F10"/>
    <mergeCell ref="G10:H10"/>
    <mergeCell ref="J10:K10"/>
    <mergeCell ref="A11:B11"/>
    <mergeCell ref="C11:D11"/>
    <mergeCell ref="E11:F11"/>
    <mergeCell ref="G11:H11"/>
    <mergeCell ref="J11:K11"/>
    <mergeCell ref="A12:B12"/>
    <mergeCell ref="C12:D12"/>
    <mergeCell ref="E12:F12"/>
    <mergeCell ref="G12:H12"/>
    <mergeCell ref="J12:K12"/>
    <mergeCell ref="A13:B13"/>
    <mergeCell ref="C13:D13"/>
    <mergeCell ref="E13:F13"/>
    <mergeCell ref="G13:H13"/>
    <mergeCell ref="J13:K13"/>
    <mergeCell ref="A14:B14"/>
    <mergeCell ref="C14:D14"/>
    <mergeCell ref="E14:F14"/>
    <mergeCell ref="G14:H14"/>
    <mergeCell ref="J14:K14"/>
    <mergeCell ref="A15:B15"/>
    <mergeCell ref="C15:D15"/>
    <mergeCell ref="E15:F15"/>
    <mergeCell ref="G15:H15"/>
    <mergeCell ref="J15:K15"/>
    <mergeCell ref="A16:B16"/>
    <mergeCell ref="C16:D16"/>
    <mergeCell ref="E16:F16"/>
    <mergeCell ref="G16:H16"/>
    <mergeCell ref="J16:K16"/>
    <mergeCell ref="A17:B17"/>
    <mergeCell ref="C17:D17"/>
    <mergeCell ref="E17:F17"/>
    <mergeCell ref="G17:H17"/>
    <mergeCell ref="J17:K17"/>
    <mergeCell ref="A18:F18"/>
    <mergeCell ref="G18:H18"/>
    <mergeCell ref="J18:K18"/>
    <mergeCell ref="A21:E21"/>
    <mergeCell ref="F21:G21"/>
    <mergeCell ref="H21:J21"/>
    <mergeCell ref="A22:E22"/>
    <mergeCell ref="F22:G23"/>
    <mergeCell ref="H22:J23"/>
    <mergeCell ref="K22:K23"/>
    <mergeCell ref="A23:E23"/>
    <mergeCell ref="A26:K26"/>
    <mergeCell ref="A27:K27"/>
    <mergeCell ref="A28:K28"/>
  </mergeCells>
  <pageMargins left="0.147638" right="0.147638" top="0.206693" bottom="0.206693" header="0.0" footer="0.0"/>
  <pageSetup paperSize="9" orientation="portrait"/>
  <rowBreaks count="0" manualBreakCount="0">
    </rowBreaks>
</worksheet>
</file>