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<sst xmlns="http://schemas.openxmlformats.org/spreadsheetml/2006/main" count="43" uniqueCount="43">
  <si>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</si>
  <si>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NIA025</t>
  </si>
  <si>
    <t xml:space="preserve">m</t>
  </si>
  <si>
    <t xml:space="preserve">Impermeabilização de esquinas e encontros com argamassa.</t>
  </si>
  <si>
    <r>
      <rPr>
        <sz val="8.25"/>
        <color rgb="FF000000"/>
        <rFont val="Arial"/>
        <family val="2"/>
      </rPr>
      <t xml:space="preserve">Reforço de impermeabilização de esquinas e encontros entre paramentos de cimento, betão ou blocos de betão, através da abertura de um roço contínuo de 2x1 cm, formando arestas rectas, introdução no mesmo de uma junta estanque deformável e vedação com mástique estanque e deformável, e terminação em ângulo côncavo, a meia cana, com argamassa reparadora, modificada com polímeros, reforçada com fibras, de alta resistência mecânica e retracção compensada, com uma resistência à compressão aos 28 dias maior ou igual a 50 N/mm² e um módulo de elasticidade maior ou igual a 20000 N/mm², classe R4, tipo PCC, segundo NP EN 1504-3, Euroclasse A1 de reacção ao fogo, segundo NP EN 13501-1, composta por cimentos especiais, inertes seleccionados, aditivos e fibras, aplicado em várias camadas, com um raio de curvatura de 10 cm.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</si>
  <si>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</si>
  <si>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</si>
  <si>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</si>
  <si>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</si>
  <si>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</si>
  <si>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</si>
  <si>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mt15bas170b</t>
  </si>
  <si>
    <t xml:space="preserve">m</t>
  </si>
  <si>
    <t xml:space="preserve">Perfil hidroexpansivo formado por uma mistura extrudida e vulcanizada de borracha natural, borracha sintética e resinas hidroexpansivas, de 20x10 mm, com uma capacidade de expansibilidade na presença de água de 250% e elevada resistência à pressão hidrostática.</t>
  </si>
  <si>
    <t xml:space="preserve">mt15sja120</t>
  </si>
  <si>
    <t xml:space="preserve">kg</t>
  </si>
  <si>
    <t xml:space="preserve">Vedação com mástique estanque e deformável.</t>
  </si>
  <si>
    <t xml:space="preserve">mt28mrp010g</t>
  </si>
  <si>
    <t xml:space="preserve">kg</t>
  </si>
  <si>
    <t xml:space="preserve">Argamassa reparadora, modificada com polímeros, reforçada com fibras, de alta resistência mecânica e retracção compensada, com uma resistência à compressão aos 28 dias maior ou igual a 50 N/mm² e um módulo de elasticidade maior ou igual a 20000 N/mm², classe R4, tipo PCC, segundo NP EN 1504-3, Euroclasse A1 de reacção ao fogo, segundo NP EN 13501-1, composta por cimentos especiais, inertes seleccionados, aditivos e fibras, aplicado em espessuras até 50 mm na vertical sem cofrar e 100 mm na horizontal, para reparar elementos construtivos de betão estrutural.</t>
  </si>
  <si>
    <t xml:space="preserve">mo112</t>
  </si>
  <si>
    <t xml:space="preserve">h</t>
  </si>
  <si>
    <t xml:space="preserve">Operário especializado construção.</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</si>
  <si>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</si>
  <si>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</si>
  <si>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</si>
  <si>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</si>
  <si>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</si>
  <si>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</si>
  <si>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</si>
  <si>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</si>
  <si>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Custo de manutenção decenal: 48,41MT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</si>
  <si>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</si>
  <si>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</si>
  <si>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</si>
  <si>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</si>
  <si>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</si>
  <si>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1504-3:2005</t>
  </si>
  <si>
    <t xml:space="preserve">1/2+/3/4</t>
  </si>
  <si>
    <t xml:space="preserve">Produtos  e  sistemas  para  a  protecção  e  reparação de  estruturas  de  betão  —  Definições,  requisitos, controlo  da  qualidade  e  avaliação  da  conformidade  —  Parte  3:  Reparação  estrutural  e  não estrutural</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</si>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</sst>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0.68" customWidth="1"/>
    <col min="4" max="4" width="2.89" customWidth="1"/>
    <col min="5" max="5" width="73.95"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v>
      </c>
      <c r="H9" s="11"/>
      <c r="I9" s="13">
        <v>653.47</v>
      </c>
      <c r="J9" s="13">
        <f ca="1">ROUND(INDIRECT(ADDRESS(ROW()+(0), COLUMN()+(-3), 1))*INDIRECT(ADDRESS(ROW()+(0), COLUMN()+(-1), 1)), 2)</f>
        <v>653.47</v>
      </c>
      <c r="K9" s="13"/>
    </row>
    <row r="10" spans="1:11" ht="13.50" thickBot="1" customHeight="1">
      <c r="A10" s="14" t="s">
        <v>14</v>
      </c>
      <c r="B10" s="14"/>
      <c r="C10" s="15" t="s">
        <v>15</v>
      </c>
      <c r="D10" s="15"/>
      <c r="E10" s="14" t="s">
        <v>16</v>
      </c>
      <c r="F10" s="14"/>
      <c r="G10" s="16">
        <v>1</v>
      </c>
      <c r="H10" s="16"/>
      <c r="I10" s="17">
        <v>232.61</v>
      </c>
      <c r="J10" s="17">
        <f ca="1">ROUND(INDIRECT(ADDRESS(ROW()+(0), COLUMN()+(-3), 1))*INDIRECT(ADDRESS(ROW()+(0), COLUMN()+(-1), 1)), 2)</f>
        <v>232.61</v>
      </c>
      <c r="K10" s="17"/>
    </row>
    <row r="11" spans="1:11" ht="76.50" thickBot="1" customHeight="1">
      <c r="A11" s="14" t="s">
        <v>17</v>
      </c>
      <c r="B11" s="14"/>
      <c r="C11" s="15" t="s">
        <v>18</v>
      </c>
      <c r="D11" s="15"/>
      <c r="E11" s="14" t="s">
        <v>19</v>
      </c>
      <c r="F11" s="14"/>
      <c r="G11" s="16">
        <v>3</v>
      </c>
      <c r="H11" s="16"/>
      <c r="I11" s="17">
        <v>84.79</v>
      </c>
      <c r="J11" s="17">
        <f ca="1">ROUND(INDIRECT(ADDRESS(ROW()+(0), COLUMN()+(-3), 1))*INDIRECT(ADDRESS(ROW()+(0), COLUMN()+(-1), 1)), 2)</f>
        <v>254.37</v>
      </c>
      <c r="K11" s="17"/>
    </row>
    <row r="12" spans="1:11" ht="13.50" thickBot="1" customHeight="1">
      <c r="A12" s="14" t="s">
        <v>20</v>
      </c>
      <c r="B12" s="14"/>
      <c r="C12" s="15" t="s">
        <v>21</v>
      </c>
      <c r="D12" s="15"/>
      <c r="E12" s="14" t="s">
        <v>22</v>
      </c>
      <c r="F12" s="14"/>
      <c r="G12" s="16">
        <v>0.242</v>
      </c>
      <c r="H12" s="16"/>
      <c r="I12" s="17">
        <v>97.25</v>
      </c>
      <c r="J12" s="17">
        <f ca="1">ROUND(INDIRECT(ADDRESS(ROW()+(0), COLUMN()+(-3), 1))*INDIRECT(ADDRESS(ROW()+(0), COLUMN()+(-1), 1)), 2)</f>
        <v>23.53</v>
      </c>
      <c r="K12" s="17"/>
    </row>
    <row r="13" spans="1:11" ht="13.50" thickBot="1" customHeight="1">
      <c r="A13" s="14" t="s">
        <v>23</v>
      </c>
      <c r="B13" s="14"/>
      <c r="C13" s="15" t="s">
        <v>24</v>
      </c>
      <c r="D13" s="15"/>
      <c r="E13" s="14" t="s">
        <v>25</v>
      </c>
      <c r="F13" s="14"/>
      <c r="G13" s="16">
        <v>0.097</v>
      </c>
      <c r="H13" s="16"/>
      <c r="I13" s="17">
        <v>132.85</v>
      </c>
      <c r="J13" s="17">
        <f ca="1">ROUND(INDIRECT(ADDRESS(ROW()+(0), COLUMN()+(-3), 1))*INDIRECT(ADDRESS(ROW()+(0), COLUMN()+(-1), 1)), 2)</f>
        <v>12.89</v>
      </c>
      <c r="K13" s="17"/>
    </row>
    <row r="14" spans="1:11" ht="13.50" thickBot="1" customHeight="1">
      <c r="A14" s="14" t="s">
        <v>26</v>
      </c>
      <c r="B14" s="14"/>
      <c r="C14" s="18" t="s">
        <v>27</v>
      </c>
      <c r="D14" s="18"/>
      <c r="E14" s="19" t="s">
        <v>28</v>
      </c>
      <c r="F14" s="19"/>
      <c r="G14" s="20">
        <v>0.097</v>
      </c>
      <c r="H14" s="20"/>
      <c r="I14" s="21">
        <v>99.31</v>
      </c>
      <c r="J14" s="21">
        <f ca="1">ROUND(INDIRECT(ADDRESS(ROW()+(0), COLUMN()+(-3), 1))*INDIRECT(ADDRESS(ROW()+(0), COLUMN()+(-1), 1)), 2)</f>
        <v>9.63</v>
      </c>
      <c r="K14" s="21"/>
    </row>
    <row r="15" spans="1:11" ht="13.50" thickBot="1" customHeight="1">
      <c r="A15" s="19"/>
      <c r="B15" s="19"/>
      <c r="C15" s="22" t="s">
        <v>29</v>
      </c>
      <c r="D15" s="22"/>
      <c r="E15" s="5" t="s">
        <v>30</v>
      </c>
      <c r="F15" s="5"/>
      <c r="G15" s="23">
        <v>2</v>
      </c>
      <c r="H15" s="23"/>
      <c r="I15" s="24">
        <f ca="1">ROUND(SUM(INDIRECT(ADDRESS(ROW()+(-1), COLUMN()+(1), 1)),INDIRECT(ADDRESS(ROW()+(-2), COLUMN()+(1), 1)),INDIRECT(ADDRESS(ROW()+(-3), COLUMN()+(1), 1)),INDIRECT(ADDRESS(ROW()+(-4), COLUMN()+(1), 1)),INDIRECT(ADDRESS(ROW()+(-5), COLUMN()+(1), 1)),INDIRECT(ADDRESS(ROW()+(-6), COLUMN()+(1), 1))), 2)</f>
        <v>1186.5</v>
      </c>
      <c r="J15" s="24">
        <f ca="1">ROUND(INDIRECT(ADDRESS(ROW()+(0), COLUMN()+(-3), 1))*INDIRECT(ADDRESS(ROW()+(0), COLUMN()+(-1), 1))/100, 2)</f>
        <v>23.73</v>
      </c>
      <c r="K15" s="24"/>
    </row>
    <row r="16" spans="1:11" ht="13.50" thickBot="1" customHeight="1">
      <c r="A16" s="25" t="s">
        <v>31</v>
      </c>
      <c r="B16" s="25"/>
      <c r="C16" s="26"/>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1210.23</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1.10201e+006</v>
      </c>
      <c r="G20" s="31"/>
      <c r="H20" s="31">
        <v>112009</v>
      </c>
      <c r="I20" s="31"/>
      <c r="J20" s="31"/>
      <c r="K20" s="31" t="s">
        <v>38</v>
      </c>
    </row>
    <row r="21" spans="1:11" ht="34.50" thickBot="1" customHeight="1">
      <c r="A21" s="32" t="s">
        <v>39</v>
      </c>
      <c r="B21" s="32"/>
      <c r="C21" s="32"/>
      <c r="D21" s="32"/>
      <c r="E21" s="32"/>
      <c r="F21" s="33"/>
      <c r="G21" s="33"/>
      <c r="H21" s="33"/>
      <c r="I21" s="33"/>
      <c r="J21" s="33"/>
      <c r="K21" s="33"/>
    </row>
    <row r="24" spans="1:1" ht="33.75" thickBot="1" customHeight="1">
      <c r="A24" s="1" t="s">
        <v>40</v>
      </c>
      <c r="B24" s="1"/>
      <c r="C24" s="1"/>
      <c r="D24" s="1"/>
      <c r="E24" s="1"/>
      <c r="F24" s="1"/>
      <c r="G24" s="1"/>
      <c r="H24" s="1"/>
      <c r="I24" s="1"/>
      <c r="J24" s="1"/>
      <c r="K24" s="1"/>
    </row>
    <row r="25" spans="1:1" ht="33.75" thickBot="1" customHeight="1">
      <c r="A25" s="1" t="s">
        <v>41</v>
      </c>
      <c r="B25" s="1"/>
      <c r="C25" s="1"/>
      <c r="D25" s="1"/>
      <c r="E25" s="1"/>
      <c r="F25" s="1"/>
      <c r="G25" s="1"/>
      <c r="H25" s="1"/>
      <c r="I25" s="1"/>
      <c r="J25" s="1"/>
      <c r="K25" s="1"/>
    </row>
    <row r="26" spans="1:1" ht="33.75" thickBot="1" customHeight="1">
      <c r="A26" s="1" t="s">
        <v>42</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4:K24"/>
    <mergeCell ref="A25:K25"/>
    <mergeCell ref="A26:K26"/>
  </mergeCells>
  <pageMargins left="0.147638" right="0.147638" top="0.206693" bottom="0.206693" header="0.0" footer="0.0"/>
  <pageSetup paperSize="9" orientation="portrait"/>
  <rowBreaks count="0" manualBreakCount="0">
    </rowBreaks>
</worksheet>
</file>