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<sst xmlns="http://schemas.openxmlformats.org/spreadsheetml/2006/main" count="52" uniqueCount="52">
  <si>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</si>
  <si>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NIO040</t>
  </si>
  <si>
    <t xml:space="preserve">Ud</t>
  </si>
  <si>
    <t xml:space="preserve">Selagem impermeabilizante exterior de junta perimetral entre negativo e conduta de instalações, em parede de fachada.</t>
  </si>
  <si>
    <r>
      <rPr>
        <sz val="8.25"/>
        <color rgb="FF000000"/>
        <rFont val="Arial"/>
        <family val="2"/>
      </rPr>
      <t xml:space="preserve">Selagem impermeabilizante exterior de junta perimetral de 15 mm de largura, entre negativo de PVC de 90 mm de diâmetro e conduta de instalações colocada no seu interior, com massa elastomérica monocomponente à base de poliuretano, de cor branca, sobre cordão de polietileno expandido de células fechadas, de secção circular de 20 mm de diâmetro, colocado a uma profundidade de pelo menos 2 cm do bordo exterior do negativo que terá sido fixado previamente, com argamassa de cimento hidrófuga, no interior de uma abertura executada na parede de fachada até 40 cm de espessura e posterior injecção de espuma de poliuretano pelo interior contra o fundo da junta.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</si>
  <si>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</si>
  <si>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</si>
  <si>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</si>
  <si>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</si>
  <si>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</si>
  <si>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</si>
  <si>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mt15bas010d</t>
  </si>
  <si>
    <t xml:space="preserve">m</t>
  </si>
  <si>
    <t xml:space="preserve">Cordão de polietileno expandido de células fechadas, de secção circular de 20 mm de diâmetro, para o enchimento de fundo de junta.</t>
  </si>
  <si>
    <t xml:space="preserve">mt15bas030a</t>
  </si>
  <si>
    <t xml:space="preserve">Ud</t>
  </si>
  <si>
    <t xml:space="preserve">Cartucho de massa elastomérica monocomponente à base de poliuretano, de cor branca, de 600 ml, tipo F-25 HM segundo EN ISO 11600, de alta aderência e de endurecimento rápido, com elevadas propriedades elásticas, resistência à intempérie, ao envelhecimento e aos raios UV, apta para estar em contacto com agua potável, dureza Shore A aproximada de 35 e alongamento em ruptura &gt; 600%, segundo EN ISO 11600.</t>
  </si>
  <si>
    <t xml:space="preserve">mt36tvg010ea</t>
  </si>
  <si>
    <t xml:space="preserve">m</t>
  </si>
  <si>
    <t xml:space="preserve">Tubo de PVC, de 90 mm de diâmetro e 1,2 mm de espessura.</t>
  </si>
  <si>
    <t xml:space="preserve">mt08aaa010a</t>
  </si>
  <si>
    <t xml:space="preserve">m³</t>
  </si>
  <si>
    <t xml:space="preserve">Água.</t>
  </si>
  <si>
    <t xml:space="preserve">mt09mif010ka</t>
  </si>
  <si>
    <t xml:space="preserve">t</t>
  </si>
  <si>
    <t xml:space="preserve">Argamassa industrial para alvenaria, de cimento, cor cinzento, com aditivo hidrófugo, categoria M-10 (resistência à compressão 10 N/mm²), fornecida em sacos, segundo EN 998-2.</t>
  </si>
  <si>
    <t xml:space="preserve">mt13blw110b</t>
  </si>
  <si>
    <t xml:space="preserve">Ud</t>
  </si>
  <si>
    <t xml:space="preserve">Aerossol de 750 cm³ de espuma de poliuretano, de 22,5 kg/m³ de densidade, 140% de expansão, 18 N/cm² de resistência à tracção e 20 N/cm² de resistência à flexão, condutibilidade térmica 0,04 W/(m°C), estável de -40°C a 100°C; para aplicar com cânula; segundo EN 13165.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</si>
  <si>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</si>
  <si>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</si>
  <si>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</si>
  <si>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</si>
  <si>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</si>
  <si>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</si>
  <si>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</si>
  <si>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</si>
  <si>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670,88MT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</si>
  <si>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</si>
  <si>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</si>
  <si>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</si>
  <si>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</si>
  <si>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</si>
  <si>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</si>
  <si>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</si>
  <si>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Especificação  de  argamassas  para  alvenaria  — Parte  2:  Argamassas  de  assentamento</t>
  </si>
  <si>
    <t xml:space="preserve">EN  13165:2012+A2:2016</t>
  </si>
  <si>
    <t xml:space="preserve">1/3/4</t>
  </si>
  <si>
    <t xml:space="preserve">Produtos  de  isolamento  térmico  para  aplicação em  edifícios  —  Produtos  manufaturados  de espuma  de  poliuretano  rígido  (PUR)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</si>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</sst>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2.89" customWidth="1"/>
    <col min="5" max="5" width="73.61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0.283</v>
      </c>
      <c r="H9" s="11"/>
      <c r="I9" s="13">
        <v>15.9</v>
      </c>
      <c r="J9" s="13">
        <f ca="1">ROUND(INDIRECT(ADDRESS(ROW()+(0), COLUMN()+(-3), 1))*INDIRECT(ADDRESS(ROW()+(0), COLUMN()+(-1), 1)), 2)</f>
        <v>4.5</v>
      </c>
      <c r="K9" s="13"/>
    </row>
    <row r="10" spans="1:11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0.071</v>
      </c>
      <c r="H10" s="16"/>
      <c r="I10" s="17">
        <v>615.64</v>
      </c>
      <c r="J10" s="17">
        <f ca="1">ROUND(INDIRECT(ADDRESS(ROW()+(0), COLUMN()+(-3), 1))*INDIRECT(ADDRESS(ROW()+(0), COLUMN()+(-1), 1)), 2)</f>
        <v>43.71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0.5</v>
      </c>
      <c r="H11" s="16"/>
      <c r="I11" s="17">
        <v>188.08</v>
      </c>
      <c r="J11" s="17">
        <f ca="1">ROUND(INDIRECT(ADDRESS(ROW()+(0), COLUMN()+(-3), 1))*INDIRECT(ADDRESS(ROW()+(0), COLUMN()+(-1), 1)), 2)</f>
        <v>94.04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0.006</v>
      </c>
      <c r="H12" s="16"/>
      <c r="I12" s="17">
        <v>68.61</v>
      </c>
      <c r="J12" s="17">
        <f ca="1">ROUND(INDIRECT(ADDRESS(ROW()+(0), COLUMN()+(-3), 1))*INDIRECT(ADDRESS(ROW()+(0), COLUMN()+(-1), 1)), 2)</f>
        <v>0.41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0.006</v>
      </c>
      <c r="H13" s="16"/>
      <c r="I13" s="17">
        <v>3017.81</v>
      </c>
      <c r="J13" s="17">
        <f ca="1">ROUND(INDIRECT(ADDRESS(ROW()+(0), COLUMN()+(-3), 1))*INDIRECT(ADDRESS(ROW()+(0), COLUMN()+(-1), 1)), 2)</f>
        <v>18.11</v>
      </c>
      <c r="K13" s="17"/>
    </row>
    <row r="14" spans="1:11" ht="34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0.32</v>
      </c>
      <c r="H14" s="16"/>
      <c r="I14" s="17">
        <v>694.23</v>
      </c>
      <c r="J14" s="17">
        <f ca="1">ROUND(INDIRECT(ADDRESS(ROW()+(0), COLUMN()+(-3), 1))*INDIRECT(ADDRESS(ROW()+(0), COLUMN()+(-1), 1)), 2)</f>
        <v>222.15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0.121</v>
      </c>
      <c r="H15" s="16"/>
      <c r="I15" s="17">
        <v>134.36</v>
      </c>
      <c r="J15" s="17">
        <f ca="1">ROUND(INDIRECT(ADDRESS(ROW()+(0), COLUMN()+(-3), 1))*INDIRECT(ADDRESS(ROW()+(0), COLUMN()+(-1), 1)), 2)</f>
        <v>16.26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0.121</v>
      </c>
      <c r="H16" s="20"/>
      <c r="I16" s="21">
        <v>98.35</v>
      </c>
      <c r="J16" s="21">
        <f ca="1">ROUND(INDIRECT(ADDRESS(ROW()+(0), COLUMN()+(-3), 1))*INDIRECT(ADDRESS(ROW()+(0), COLUMN()+(-1), 1)), 2)</f>
        <v>11.9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411.08</v>
      </c>
      <c r="J17" s="24">
        <f ca="1">ROUND(INDIRECT(ADDRESS(ROW()+(0), COLUMN()+(-3), 1))*INDIRECT(ADDRESS(ROW()+(0), COLUMN()+(-1), 1))/100, 2)</f>
        <v>8.22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419.3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1.18202e+006</v>
      </c>
      <c r="G22" s="31"/>
      <c r="H22" s="31">
        <v>1.18202e+006</v>
      </c>
      <c r="I22" s="31"/>
      <c r="J22" s="31"/>
      <c r="K22" s="31" t="s">
        <v>44</v>
      </c>
    </row>
    <row r="23" spans="1:11" ht="13.5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4" spans="1:11" ht="13.50" thickBot="1" customHeight="1">
      <c r="A24" s="30" t="s">
        <v>46</v>
      </c>
      <c r="B24" s="30"/>
      <c r="C24" s="30"/>
      <c r="D24" s="30"/>
      <c r="E24" s="30"/>
      <c r="F24" s="31">
        <v>1.4102e+007</v>
      </c>
      <c r="G24" s="31"/>
      <c r="H24" s="31">
        <v>1.4102e+007</v>
      </c>
      <c r="I24" s="31"/>
      <c r="J24" s="31"/>
      <c r="K24" s="31" t="s">
        <v>47</v>
      </c>
    </row>
    <row r="25" spans="1:11" ht="24.00" thickBot="1" customHeight="1">
      <c r="A25" s="32" t="s">
        <v>48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8" spans="1:1" ht="33.75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51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4:E24"/>
    <mergeCell ref="F24:G25"/>
    <mergeCell ref="H24:J25"/>
    <mergeCell ref="K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