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<sst xmlns="http://schemas.openxmlformats.org/spreadsheetml/2006/main" count="27" uniqueCount="27">
  <si>
    <t xml:space="preserve"/>
  </si>
  <si>
    <t xml:space="preserve">NVF015</t>
  </si>
  <si>
    <t xml:space="preserve">m²</t>
  </si>
  <si>
    <t xml:space="preserve">Isolamento térmico de origem vegetal pelo interior do pano exterior, em fachada dupla de alvenaria para revestir.</t>
  </si>
  <si>
    <r>
      <rPr>
        <sz val="8.25"/>
        <color rgb="FF000000"/>
        <rFont val="Arial"/>
        <family val="2"/>
      </rPr>
      <t xml:space="preserve">Isolamento térmico de origem vegetal pelo interior do pano exterior, em fachada dupla de alvenaria para revestir, formado por painel de aglomerado de algodão reciclado, de 60 mm de espessura, de 1200x600 mm, cor preto, de 50 kg/m³ de densidade, resistência térmica 1,62 m²°C/W, condutibilidade térmica 0,037 W/(m°C), factor de resistência à difusão do vapor de água 1, Euroclasse E de reacção ao fogo, segundo NP EN 13501-1, resistência à compressão 10,46 kPa, colocado topo a topo e por pontos de cimento cola.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</si>
  <si>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</si>
  <si>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</si>
  <si>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</si>
  <si>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</si>
  <si>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</si>
  <si>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</si>
  <si>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mt16aaa040f</t>
  </si>
  <si>
    <t xml:space="preserve">kg</t>
  </si>
  <si>
    <t xml:space="preserve">Cimento cola para fixação de placas isolantes, em paramentos verticais.</t>
  </si>
  <si>
    <t xml:space="preserve">mt16alg010bol</t>
  </si>
  <si>
    <t xml:space="preserve">m²</t>
  </si>
  <si>
    <t xml:space="preserve">Painel de aglomerado de algodão reciclado, de 60 mm de espessura, de 1200x600 mm, cor preto, de 50 kg/m³ de densidade, resistência térmica 1,62 m²°C/W, condutibilidade térmica 0,037 W/(m°C), factor de resistência à difusão do vapor de água 1, Euroclasse E de reacção ao fogo, segundo NP EN 13501-1, resistência à compressão 10,46 kPa.</t>
  </si>
  <si>
    <t xml:space="preserve">mo054</t>
  </si>
  <si>
    <t xml:space="preserve">h</t>
  </si>
  <si>
    <t xml:space="preserve">Oficial de 1ª montador de isolamentos.</t>
  </si>
  <si>
    <t xml:space="preserve">mo101</t>
  </si>
  <si>
    <t xml:space="preserve">h</t>
  </si>
  <si>
    <t xml:space="preserve">Ajudante de montador de isolamentos.</t>
  </si>
  <si>
    <t xml:space="preserve">%</t>
  </si>
  <si>
    <t xml:space="preserve">Custos directos complementares</t>
  </si>
  <si>
    <t xml:space="preserve">Custo de manutenção decenal: 18,20MT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</si>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</sst>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10" customWidth="1"/>
    <col min="3" max="3" width="1.19" customWidth="1"/>
    <col min="4" max="4" width="2.38" customWidth="1"/>
    <col min="5" max="5" width="82.45"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9" t="s">
        <v>12</v>
      </c>
      <c r="D9" s="9"/>
      <c r="E9" s="7" t="s">
        <v>13</v>
      </c>
      <c r="F9" s="11">
        <v>2</v>
      </c>
      <c r="G9" s="13">
        <v>42.76</v>
      </c>
      <c r="H9" s="13">
        <f ca="1">ROUND(INDIRECT(ADDRESS(ROW()+(0), COLUMN()+(-2), 1))*INDIRECT(ADDRESS(ROW()+(0), COLUMN()+(-1), 1)), 2)</f>
        <v>85.52</v>
      </c>
    </row>
    <row r="10" spans="1:8" ht="45.00" thickBot="1" customHeight="1">
      <c r="A10" s="14" t="s">
        <v>14</v>
      </c>
      <c r="B10" s="14"/>
      <c r="C10" s="15" t="s">
        <v>15</v>
      </c>
      <c r="D10" s="15"/>
      <c r="E10" s="14" t="s">
        <v>16</v>
      </c>
      <c r="F10" s="16">
        <v>1.05</v>
      </c>
      <c r="G10" s="17">
        <v>740.8</v>
      </c>
      <c r="H10" s="17">
        <f ca="1">ROUND(INDIRECT(ADDRESS(ROW()+(0), COLUMN()+(-2), 1))*INDIRECT(ADDRESS(ROW()+(0), COLUMN()+(-1), 1)), 2)</f>
        <v>777.84</v>
      </c>
    </row>
    <row r="11" spans="1:8" ht="13.50" thickBot="1" customHeight="1">
      <c r="A11" s="14" t="s">
        <v>17</v>
      </c>
      <c r="B11" s="14"/>
      <c r="C11" s="15" t="s">
        <v>18</v>
      </c>
      <c r="D11" s="15"/>
      <c r="E11" s="14" t="s">
        <v>19</v>
      </c>
      <c r="F11" s="16">
        <v>0.122</v>
      </c>
      <c r="G11" s="17">
        <v>136.52</v>
      </c>
      <c r="H11" s="17">
        <f ca="1">ROUND(INDIRECT(ADDRESS(ROW()+(0), COLUMN()+(-2), 1))*INDIRECT(ADDRESS(ROW()+(0), COLUMN()+(-1), 1)), 2)</f>
        <v>16.66</v>
      </c>
    </row>
    <row r="12" spans="1:8" ht="13.50" thickBot="1" customHeight="1">
      <c r="A12" s="14" t="s">
        <v>20</v>
      </c>
      <c r="B12" s="14"/>
      <c r="C12" s="18" t="s">
        <v>21</v>
      </c>
      <c r="D12" s="18"/>
      <c r="E12" s="19" t="s">
        <v>22</v>
      </c>
      <c r="F12" s="20">
        <v>0.122</v>
      </c>
      <c r="G12" s="21">
        <v>99.31</v>
      </c>
      <c r="H12" s="21">
        <f ca="1">ROUND(INDIRECT(ADDRESS(ROW()+(0), COLUMN()+(-2), 1))*INDIRECT(ADDRESS(ROW()+(0), COLUMN()+(-1), 1)), 2)</f>
        <v>12.12</v>
      </c>
    </row>
    <row r="13" spans="1:8" ht="13.50" thickBot="1" customHeight="1">
      <c r="A13" s="19"/>
      <c r="B13" s="19"/>
      <c r="C13" s="22" t="s">
        <v>23</v>
      </c>
      <c r="D13" s="22"/>
      <c r="E13" s="5" t="s">
        <v>24</v>
      </c>
      <c r="F13" s="23">
        <v>2</v>
      </c>
      <c r="G13" s="24">
        <f ca="1">ROUND(SUM(INDIRECT(ADDRESS(ROW()+(-1), COLUMN()+(1), 1)),INDIRECT(ADDRESS(ROW()+(-2), COLUMN()+(1), 1)),INDIRECT(ADDRESS(ROW()+(-3), COLUMN()+(1), 1)),INDIRECT(ADDRESS(ROW()+(-4), COLUMN()+(1), 1))), 2)</f>
        <v>892.14</v>
      </c>
      <c r="H13" s="24">
        <f ca="1">ROUND(INDIRECT(ADDRESS(ROW()+(0), COLUMN()+(-2), 1))*INDIRECT(ADDRESS(ROW()+(0), COLUMN()+(-1), 1))/100, 2)</f>
        <v>17.84</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909.98</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