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<sst xmlns="http://schemas.openxmlformats.org/spreadsheetml/2006/main" count="36" uniqueCount="36">
  <si>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</si>
  <si>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QAW060</t>
  </si>
  <si>
    <t xml:space="preserve">m²</t>
  </si>
  <si>
    <t xml:space="preserve">Substituição de camada de impermeabilização, em cobertura plana, não acessível, auto-protegida, por lâmina asfáltica.</t>
  </si>
  <si>
    <r>
      <rPr>
        <sz val="8.25"/>
        <color rgb="FF000000"/>
        <rFont val="Arial"/>
        <family val="2"/>
      </rPr>
      <t xml:space="preserve">Substituição de camada de impermeabilização deteriorada, em cobertura plana, não acessível, auto-protegida, por impermeabilização bicamada colada, composta por uma membrana de betume modificado com elastómero SBS, LBM(SBS)-40-FV, com armadura de feltro de fibra de vidro de 100 g/m², de superfície não protegida, e uma membrana de betume modificado com elastómero SBS, LBM(SBS)-40/G-FP, com armadura de feltro de poliéster reforçado e estabilizado de 160 g/m², com auto-protecção mineral de cor verde, totalmente coladas com maçarico, sem coincidir as suas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</si>
  <si>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</si>
  <si>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</si>
  <si>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</si>
  <si>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</si>
  <si>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</si>
  <si>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</si>
  <si>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mt14lga010cc</t>
  </si>
  <si>
    <t xml:space="preserve">m²</t>
  </si>
  <si>
    <t xml:space="preserve">Membrana de betume modificado com elastómero SBS, LBM(SBS)-40/G-FP, de 2,5 mm de espessura, massa nominal 4 kg/m², com armadura de feltro de poliéster reforçado e estabilizado de 160 g/m², com auto-protecção mineral de cor verde. Segundo EN 13707.</t>
  </si>
  <si>
    <t xml:space="preserve">mt14lba010e</t>
  </si>
  <si>
    <t xml:space="preserve">m²</t>
  </si>
  <si>
    <t xml:space="preserve">Membrana de betume modificado com elastómero SBS, LBM(SBS)-40-FV, de 3,5 mm de espessura, massa nominal 4 kg/m², com armadura de feltro de fibra de vidro de 100 g/m², de superfície não protegida.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</si>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</sst>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1.19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782.18</v>
      </c>
      <c r="J9" s="13">
        <f ca="1">ROUND(INDIRECT(ADDRESS(ROW()+(0), COLUMN()+(-3), 1))*INDIRECT(ADDRESS(ROW()+(0), COLUMN()+(-1), 1)), 2)</f>
        <v>938.62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1.2</v>
      </c>
      <c r="H10" s="16"/>
      <c r="I10" s="17">
        <v>600.67</v>
      </c>
      <c r="J10" s="17">
        <f ca="1">ROUND(INDIRECT(ADDRESS(ROW()+(0), COLUMN()+(-3), 1))*INDIRECT(ADDRESS(ROW()+(0), COLUMN()+(-1), 1)), 2)</f>
        <v>720.8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0.644</v>
      </c>
      <c r="H11" s="16"/>
      <c r="I11" s="17">
        <v>134.36</v>
      </c>
      <c r="J11" s="17">
        <f ca="1">ROUND(INDIRECT(ADDRESS(ROW()+(0), COLUMN()+(-3), 1))*INDIRECT(ADDRESS(ROW()+(0), COLUMN()+(-1), 1)), 2)</f>
        <v>86.53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0.322</v>
      </c>
      <c r="H12" s="20"/>
      <c r="I12" s="21">
        <v>100.44</v>
      </c>
      <c r="J12" s="21">
        <f ca="1">ROUND(INDIRECT(ADDRESS(ROW()+(0), COLUMN()+(-3), 1))*INDIRECT(ADDRESS(ROW()+(0), COLUMN()+(-1), 1)), 2)</f>
        <v>32.34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1778.29</v>
      </c>
      <c r="J13" s="24">
        <f ca="1">ROUND(INDIRECT(ADDRESS(ROW()+(0), COLUMN()+(-3), 1))*INDIRECT(ADDRESS(ROW()+(0), COLUMN()+(-1), 1))/100, 2)</f>
        <v>35.57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1813.86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142010</v>
      </c>
      <c r="G18" s="32"/>
      <c r="H18" s="32">
        <v>1.10201e+006</v>
      </c>
      <c r="I18" s="32"/>
      <c r="J18" s="32"/>
      <c r="K18" s="32" t="s">
        <v>31</v>
      </c>
    </row>
    <row r="19" spans="1:11" ht="24.0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