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<sst xmlns="http://schemas.openxmlformats.org/spreadsheetml/2006/main" count="52" uniqueCount="52">
  <si>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</si>
  <si>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QDF022</t>
  </si>
  <si>
    <t xml:space="preserve">m</t>
  </si>
  <si>
    <t xml:space="preserve">Encontro de cobertura plana não acessível, não ventilada com paramento vertical.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</si>
  <si>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Deck, tipo convencional com paramento vertical; através da colocação de perfil colaminado de chapa de aço e PVC-P, com quinagem, para remate e protecção da impermeabilização formada por: banda de acabamento de 50 cm de desenvolvimento com lâmina impermeabilizante flexível de PVC-P, (fv), de 1,2 mm de espessura, com armadura de véu de fibra de vidro, e com resistência à intempérie, colocada solta sobre a camada separadora, fixada em sobreposição através de soldadura termoplástica, e nos bordos soldada a perfis colaminados de chapa e PVC-P, com prévia aplicação de adesivo à base de borracha de poliuretano e resinas sintéticas. Inclusive cordão de vedação aplicado entre o perfil colaminado e o paramento, complementos de reforço em tratamento de pontos singulares através da utilização de peças especiais para a resolução de ângulos internos e externos.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</si>
  <si>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</si>
  <si>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</si>
  <si>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</si>
  <si>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</si>
  <si>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</si>
  <si>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</si>
  <si>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mt15dan050i</t>
  </si>
  <si>
    <t xml:space="preserve">l</t>
  </si>
  <si>
    <t xml:space="preserve">Adesivo à base de borracha de poliuretano e resinas sintéticas, para a fixação de lâminas impermeabilizantes flexíveis de PVC-P.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</si>
  <si>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</si>
  <si>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</si>
  <si>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</si>
  <si>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mt15dan020y</t>
  </si>
  <si>
    <t xml:space="preserve">m</t>
  </si>
  <si>
    <t xml:space="preserve">Perfil colaminado de chapa de aço e PVC-P, com quinagem, para remate de impermeabilização nos extremos das lâminas de PVC-P e nos encontros com elementos verticais.</t>
  </si>
  <si>
    <t xml:space="preserve">mt15dan020z</t>
  </si>
  <si>
    <t xml:space="preserve">m</t>
  </si>
  <si>
    <t xml:space="preserve">Perfil colaminado de chapa de aço e PVC-P, plano, para remate de impermeabilização nos extremos das lâminas de PVC-P e nos encontros com elementos verticais.</t>
  </si>
  <si>
    <t xml:space="preserve">mt15sja020a</t>
  </si>
  <si>
    <t xml:space="preserve">Ud</t>
  </si>
  <si>
    <t xml:space="preserve">Cartucho de pasta de poliuretano, de 310 cm³.</t>
  </si>
  <si>
    <t xml:space="preserve">mq06hor010</t>
  </si>
  <si>
    <t xml:space="preserve">h</t>
  </si>
  <si>
    <t xml:space="preserve">Betoneira eléctrica com uma capacidade de amassadura de 160 l.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</si>
  <si>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</si>
  <si>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</si>
  <si>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</si>
  <si>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</si>
  <si>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</si>
  <si>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</si>
  <si>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</si>
  <si>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</si>
  <si>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</si>
  <si>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</si>
  <si>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</si>
  <si>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Custo de manutenção decenal: 336,29MT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</si>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</sst>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0.03</v>
      </c>
      <c r="H9" s="11"/>
      <c r="I9" s="13">
        <v>726.47</v>
      </c>
      <c r="J9" s="13">
        <f ca="1">ROUND(INDIRECT(ADDRESS(ROW()+(0), COLUMN()+(-3), 1))*INDIRECT(ADDRESS(ROW()+(0), COLUMN()+(-1), 1)), 2)</f>
        <v>21.79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</v>
      </c>
      <c r="H10" s="16"/>
      <c r="I10" s="17">
        <v>1037.82</v>
      </c>
      <c r="J10" s="17">
        <f ca="1">ROUND(INDIRECT(ADDRESS(ROW()+(0), COLUMN()+(-3), 1))*INDIRECT(ADDRESS(ROW()+(0), COLUMN()+(-1), 1)), 2)</f>
        <v>518.91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229.05</v>
      </c>
      <c r="J11" s="17">
        <f ca="1">ROUND(INDIRECT(ADDRESS(ROW()+(0), COLUMN()+(-3), 1))*INDIRECT(ADDRESS(ROW()+(0), COLUMN()+(-1), 1)), 2)</f>
        <v>229.05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248.45</v>
      </c>
      <c r="J12" s="17">
        <f ca="1">ROUND(INDIRECT(ADDRESS(ROW()+(0), COLUMN()+(-3), 1))*INDIRECT(ADDRESS(ROW()+(0), COLUMN()+(-1), 1)), 2)</f>
        <v>248.45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0.17</v>
      </c>
      <c r="H13" s="16"/>
      <c r="I13" s="17">
        <v>666.37</v>
      </c>
      <c r="J13" s="17">
        <f ca="1">ROUND(INDIRECT(ADDRESS(ROW()+(0), COLUMN()+(-3), 1))*INDIRECT(ADDRESS(ROW()+(0), COLUMN()+(-1), 1)), 2)</f>
        <v>113.28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0.012</v>
      </c>
      <c r="H14" s="16"/>
      <c r="I14" s="17">
        <v>122.29</v>
      </c>
      <c r="J14" s="17">
        <f ca="1">ROUND(INDIRECT(ADDRESS(ROW()+(0), COLUMN()+(-3), 1))*INDIRECT(ADDRESS(ROW()+(0), COLUMN()+(-1), 1)), 2)</f>
        <v>1.47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0.122</v>
      </c>
      <c r="H15" s="16"/>
      <c r="I15" s="17">
        <v>132.85</v>
      </c>
      <c r="J15" s="17">
        <f ca="1">ROUND(INDIRECT(ADDRESS(ROW()+(0), COLUMN()+(-3), 1))*INDIRECT(ADDRESS(ROW()+(0), COLUMN()+(-1), 1)), 2)</f>
        <v>16.21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0.122</v>
      </c>
      <c r="H16" s="16"/>
      <c r="I16" s="17">
        <v>99.31</v>
      </c>
      <c r="J16" s="17">
        <f ca="1">ROUND(INDIRECT(ADDRESS(ROW()+(0), COLUMN()+(-3), 1))*INDIRECT(ADDRESS(ROW()+(0), COLUMN()+(-1), 1)), 2)</f>
        <v>12.12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0.122</v>
      </c>
      <c r="H17" s="20"/>
      <c r="I17" s="21">
        <v>132.85</v>
      </c>
      <c r="J17" s="21">
        <f ca="1">ROUND(INDIRECT(ADDRESS(ROW()+(0), COLUMN()+(-3), 1))*INDIRECT(ADDRESS(ROW()+(0), COLUMN()+(-1), 1)), 2)</f>
        <v>16.21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1177.49</v>
      </c>
      <c r="J18" s="24">
        <f ca="1">ROUND(INDIRECT(ADDRESS(ROW()+(0), COLUMN()+(-3), 1))*INDIRECT(ADDRESS(ROW()+(0), COLUMN()+(-1), 1))/100, 2)</f>
        <v>23.55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1201.04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1.10201e+006</v>
      </c>
      <c r="G23" s="31"/>
      <c r="H23" s="31">
        <v>1.10201e+006</v>
      </c>
      <c r="I23" s="31"/>
      <c r="J23" s="31"/>
      <c r="K23" s="31" t="s">
        <v>47</v>
      </c>
    </row>
    <row r="24" spans="1:11" ht="55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