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<sst xmlns="http://schemas.openxmlformats.org/spreadsheetml/2006/main" count="57" uniqueCount="57">
  <si>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</si>
  <si>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RRY001</t>
  </si>
  <si>
    <t xml:space="preserve">m²</t>
  </si>
  <si>
    <t xml:space="preserve">Revestimento interior directo de placas de gesso laminado.</t>
  </si>
  <si>
    <r>
      <rPr>
        <sz val="8.25"/>
        <color rgb="FF000000"/>
        <rFont val="Arial"/>
        <family val="2"/>
      </rPr>
      <t xml:space="preserve">Revestimento interior directo, de 30 mm de espessura total, com nível de qualidade do acabamento Q2; formado por placa de gesso laminado tipo normal de 15 mm de espessura, aparafusada a uma estrutura metálica de aço galvanizado de mestras de 90x50 e 0,55 mm de espessura, previamente ancorada ao paramento vertical cada 600 mm, com parafusos de aço. Inclusive fixações para a ancoragem dos perfis; parafusos para a fixação das placas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</si>
  <si>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</si>
  <si>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</si>
  <si>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</si>
  <si>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</si>
  <si>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</si>
  <si>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</si>
  <si>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mt12psg050d</t>
  </si>
  <si>
    <t xml:space="preserve">m</t>
  </si>
  <si>
    <t xml:space="preserve">Mestra Omega de chapa de aço galvanizado, de largura 80 mm, segundo EN 14195.</t>
  </si>
  <si>
    <t xml:space="preserve">mt12psg010b</t>
  </si>
  <si>
    <t xml:space="preserve">m²</t>
  </si>
  <si>
    <t xml:space="preserve">Placa de gesso laminado A / EN 520 - 1200 / comprimento / 15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</si>
  <si>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</si>
  <si>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</si>
  <si>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</si>
  <si>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mt12psg220</t>
  </si>
  <si>
    <t xml:space="preserve">Ud</t>
  </si>
  <si>
    <t xml:space="preserve">Fixação composta por bucha e parafuso 5x27.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</si>
  <si>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</si>
  <si>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</si>
  <si>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</si>
  <si>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</si>
  <si>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</si>
  <si>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</si>
  <si>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</si>
  <si>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</si>
  <si>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</si>
  <si>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</si>
  <si>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</si>
  <si>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</si>
  <si>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</si>
  <si>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</si>
  <si>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107,44MT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</si>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</sst>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143.94</v>
      </c>
      <c r="J9" s="13">
        <f ca="1">ROUND(INDIRECT(ADDRESS(ROW()+(0), COLUMN()+(-3), 1))*INDIRECT(ADDRESS(ROW()+(0), COLUMN()+(-1), 1)), 2)</f>
        <v>287.88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453.47</v>
      </c>
      <c r="J10" s="17">
        <f ca="1">ROUND(INDIRECT(ADDRESS(ROW()+(0), COLUMN()+(-3), 1))*INDIRECT(ADDRESS(ROW()+(0), COLUMN()+(-1), 1)), 2)</f>
        <v>476.14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11</v>
      </c>
      <c r="H11" s="16"/>
      <c r="I11" s="17">
        <v>0.86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9</v>
      </c>
      <c r="H12" s="16"/>
      <c r="I12" s="17">
        <v>6.11</v>
      </c>
      <c r="J12" s="17">
        <f ca="1">ROUND(INDIRECT(ADDRESS(ROW()+(0), COLUMN()+(-3), 1))*INDIRECT(ADDRESS(ROW()+(0), COLUMN()+(-1), 1)), 2)</f>
        <v>54.99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85.67</v>
      </c>
      <c r="J13" s="17">
        <f ca="1">ROUND(INDIRECT(ADDRESS(ROW()+(0), COLUMN()+(-3), 1))*INDIRECT(ADDRESS(ROW()+(0), COLUMN()+(-1), 1)), 2)</f>
        <v>21.42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</v>
      </c>
      <c r="H14" s="16"/>
      <c r="I14" s="17">
        <v>4.06</v>
      </c>
      <c r="J14" s="17">
        <f ca="1">ROUND(INDIRECT(ADDRESS(ROW()+(0), COLUMN()+(-3), 1))*INDIRECT(ADDRESS(ROW()+(0), COLUMN()+(-1), 1)), 2)</f>
        <v>6.5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0.429</v>
      </c>
      <c r="H15" s="16"/>
      <c r="I15" s="17">
        <v>136.52</v>
      </c>
      <c r="J15" s="17">
        <f ca="1">ROUND(INDIRECT(ADDRESS(ROW()+(0), COLUMN()+(-3), 1))*INDIRECT(ADDRESS(ROW()+(0), COLUMN()+(-1), 1)), 2)</f>
        <v>58.57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0.429</v>
      </c>
      <c r="H16" s="20"/>
      <c r="I16" s="21">
        <v>99.31</v>
      </c>
      <c r="J16" s="21">
        <f ca="1">ROUND(INDIRECT(ADDRESS(ROW()+(0), COLUMN()+(-3), 1))*INDIRECT(ADDRESS(ROW()+(0), COLUMN()+(-1), 1)), 2)</f>
        <v>42.6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957.56</v>
      </c>
      <c r="J17" s="24">
        <f ca="1">ROUND(INDIRECT(ADDRESS(ROW()+(0), COLUMN()+(-3), 1))*INDIRECT(ADDRESS(ROW()+(0), COLUMN()+(-1), 1))/100, 2)</f>
        <v>19.15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976.71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162010</v>
      </c>
      <c r="G25" s="31"/>
      <c r="H25" s="31">
        <v>1.12201e+006</v>
      </c>
      <c r="I25" s="31"/>
      <c r="J25" s="31"/>
      <c r="K25" s="31" t="s">
        <v>48</v>
      </c>
    </row>
    <row r="26" spans="1:11" ht="13.5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0" t="s">
        <v>50</v>
      </c>
      <c r="B27" s="30"/>
      <c r="C27" s="30"/>
      <c r="D27" s="30"/>
      <c r="E27" s="30"/>
      <c r="F27" s="31">
        <v>132006</v>
      </c>
      <c r="G27" s="31"/>
      <c r="H27" s="31">
        <v>132007</v>
      </c>
      <c r="I27" s="31"/>
      <c r="J27" s="31"/>
      <c r="K27" s="31" t="s">
        <v>51</v>
      </c>
    </row>
    <row r="28" spans="1:11" ht="13.50" thickBot="1" customHeight="1">
      <c r="A28" s="32" t="s">
        <v>52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53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